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Индикаторы и исполнение 2006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<sst xmlns="http://schemas.openxmlformats.org/spreadsheetml/2006/main" count="53" uniqueCount="45">
  <si>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Индикаторы и исполнение 2004-2006 гг.</t>
  </si>
  <si>
    <t>Индикаторы</t>
  </si>
  <si>
    <t>2004 год</t>
  </si>
  <si>
    <t>2005 год</t>
  </si>
  <si>
    <t>2006 год</t>
  </si>
  <si>
    <t>план</t>
  </si>
  <si>
    <t>факт</t>
  </si>
  <si>
    <t>%</t>
  </si>
  <si>
    <t>число представителей государственных организаций, НПО,  СМИ и организаций здравоохранения, обученных вопросам адвокации прав УГН в связи с ВИЧ/СПИДом</t>
  </si>
  <si>
    <t>число прфессионалов и представителей НПО, обученних по вопросам организации профилактических программ, включая аутрич-работу и образование "равный - равному" (снижение вреда)</t>
  </si>
  <si>
    <t>Число НПО-субполучателей гранта, работающих с УГН</t>
  </si>
  <si>
    <t>Число ПИН, охваченных профилактическими программами (презервативы, шприцы, ИОМ)</t>
  </si>
  <si>
    <t xml:space="preserve">Число РС, Охваченных профилактическими программами (презервативы и ИОМ) </t>
  </si>
  <si>
    <t>Число МСМ, охваченных профилактическими программами (презервативы и ИОМ)</t>
  </si>
  <si>
    <t>% РС, использовавших презерватив последние 12 месяцев при последнем половом контакте с коммерческим партнером</t>
  </si>
  <si>
    <t>% ПИН, не использовавших общий инъекционный инструментарий и растворы за последний месяц</t>
  </si>
  <si>
    <t>% МСМ, использовавших презерватив последние 6 месяцев при последнем половом контакте с нерегулярным партнером</t>
  </si>
  <si>
    <t>Число ПИН на метадоновой программе</t>
  </si>
  <si>
    <t>Число специалистов, обученных синдромному лечению ИППП</t>
  </si>
  <si>
    <t>число оборудованных дружественных кабинетовдля лечения ИППП</t>
  </si>
  <si>
    <t>число и % пациентов, получившие синдромное лечение ИППП в ДК</t>
  </si>
  <si>
    <t>Число специалистов, обученных МиО программ по ВИЧ/СПИДу</t>
  </si>
  <si>
    <t>Число преподавателей, обученных предоставлению ВИЧ/СПИД/ИППП образования</t>
  </si>
  <si>
    <t>число учебных заведений, где проводится обучение и получившие ИОМ</t>
  </si>
  <si>
    <t>% осведомленности учащейся молодежи по профилактике ВИЧ/СПИДа (соцопрос)</t>
  </si>
  <si>
    <t>% осведомленности работающей молодежи по профилактике ВИЧ/СПИДа (соцопрос)</t>
  </si>
  <si>
    <t>% учащейся молодежи 15-24 лет, получавшей обучение</t>
  </si>
  <si>
    <t>% работающей молодежи 15-24 лет, получавшей обучение</t>
  </si>
  <si>
    <t>% учащейся молодежи 15-24 лет, использовавшей презерватив при последнем половом контакте с нерегулярным половым партнером за последние 12 месяцев</t>
  </si>
  <si>
    <t>% работающей молодежи 15-24 лет, использовавшей презерватив при последнем половом контакте с нерегулярным половым партнером</t>
  </si>
  <si>
    <t>число учащихся, получавших обучение (по данным ОЦ СПИД)</t>
  </si>
  <si>
    <t>общее расчетное число учащихся по аттачменту</t>
  </si>
  <si>
    <t>%учащихся, получавших обучение</t>
  </si>
  <si>
    <t>число ИОМ (брошюры, плакаты, аудио и видеоматериалы, CD по проблемам ВИЧ/СПИДа и распространенные среди молодежи</t>
  </si>
  <si>
    <t>число больных, получающих АРТ</t>
  </si>
  <si>
    <t>Число врачей, обученнах АРТ</t>
  </si>
  <si>
    <t>% населения с толерантным отношением к ЛЖВС</t>
  </si>
  <si>
    <t>всего индикаторов</t>
  </si>
  <si>
    <t>исполнение выше 90%</t>
  </si>
  <si>
    <t>ниже 90%</t>
  </si>
  <si>
    <t>% исполнения</t>
  </si>
  <si>
    <t>% исполнения бюджета</t>
  </si>
  <si>
    <t>оценка</t>
  </si>
  <si>
    <t>"хорошо"</t>
  </si>
  <si>
    <t xml:space="preserve">информационная кампания (число радио, телепрограмм, статй в газетах) по формированию толерантного отношения населения к ЛЖВС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</si>
</sst>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%"/>
  </numFmts>
  <fonts count="4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8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" xfId="0" applyFont="1" applyBorder="1" applyAlignment="1">
      <alignment horizontal="right" vertical="top"/>
    </xf>
    <xf numFmtId="175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9" fontId="2" fillId="0" borderId="1" xfId="0" applyNumberFormat="1" applyFont="1" applyBorder="1" applyAlignment="1">
      <alignment horizontal="right" vertical="top"/>
    </xf>
    <xf numFmtId="176" fontId="2" fillId="0" borderId="1" xfId="0" applyNumberFormat="1" applyFont="1" applyBorder="1" applyAlignment="1">
      <alignment horizontal="right" vertical="top"/>
    </xf>
    <xf numFmtId="175" fontId="3" fillId="0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9" fontId="2" fillId="2" borderId="1" xfId="0" applyNumberFormat="1" applyFont="1" applyFill="1" applyBorder="1" applyAlignment="1">
      <alignment horizontal="right" vertical="top"/>
    </xf>
    <xf numFmtId="175" fontId="2" fillId="2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5" fontId="2" fillId="0" borderId="2" xfId="0" applyNumberFormat="1" applyFont="1" applyBorder="1" applyAlignment="1">
      <alignment horizontal="right" vertical="top"/>
    </xf>
    <xf numFmtId="175" fontId="0" fillId="0" borderId="3" xfId="0" applyNumberFormat="1" applyBorder="1" applyAlignment="1">
      <alignment horizontal="right" vertical="top"/>
    </xf>
    <xf numFmtId="175" fontId="0" fillId="0" borderId="4" xfId="0" applyNumberForma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28">
      <selection activeCell="A39" sqref="A39"/>
    </sheetView>
  </sheetViews>
  <sheetFormatPr defaultColWidth="9.00390625" defaultRowHeight="12.75"/>
  <cols>
    <col min="1" max="1" width="42.375" style="19" customWidth="1"/>
    <col min="2" max="3" width="6.125" style="2" customWidth="1"/>
    <col min="4" max="4" width="4.875" style="2" customWidth="1"/>
    <col min="5" max="6" width="7.00390625" style="2" customWidth="1"/>
    <col min="7" max="7" width="4.875" style="2" customWidth="1"/>
    <col min="8" max="9" width="7.00390625" style="2" customWidth="1"/>
    <col min="10" max="10" width="4.875" style="2" customWidth="1"/>
    <col min="11" max="11" width="13.625" style="0" customWidth="1"/>
  </cols>
  <sheetData>
    <row r="1" ht="12.75">
      <c r="A1" s="1" t="s">
        <v>0</v>
      </c>
    </row>
    <row r="2" spans="1:10" ht="12.75">
      <c r="A2" s="29" t="s">
        <v>1</v>
      </c>
      <c r="B2" s="30" t="s">
        <v>2</v>
      </c>
      <c r="C2" s="30"/>
      <c r="D2" s="30"/>
      <c r="E2" s="30" t="s">
        <v>3</v>
      </c>
      <c r="F2" s="30"/>
      <c r="G2" s="30"/>
      <c r="H2" s="30" t="s">
        <v>4</v>
      </c>
      <c r="I2" s="30"/>
      <c r="J2" s="30"/>
    </row>
    <row r="3" spans="1:11" ht="12.75">
      <c r="A3" s="29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  <c r="H3" s="4" t="s">
        <v>5</v>
      </c>
      <c r="I3" s="4" t="s">
        <v>6</v>
      </c>
      <c r="J3" s="4" t="s">
        <v>7</v>
      </c>
      <c r="K3" s="5"/>
    </row>
    <row r="4" spans="1:10" ht="33" customHeight="1">
      <c r="A4" s="3" t="s">
        <v>8</v>
      </c>
      <c r="B4" s="6">
        <v>40</v>
      </c>
      <c r="C4" s="6">
        <v>47</v>
      </c>
      <c r="D4" s="7">
        <f>C4/B4*100</f>
        <v>117.5</v>
      </c>
      <c r="E4" s="6">
        <v>160</v>
      </c>
      <c r="F4" s="6">
        <v>171</v>
      </c>
      <c r="G4" s="7">
        <f>F4/E4*100</f>
        <v>106.87500000000001</v>
      </c>
      <c r="H4" s="6">
        <v>280</v>
      </c>
      <c r="I4" s="6">
        <v>292</v>
      </c>
      <c r="J4" s="7">
        <f>I4/H4*100</f>
        <v>104.28571428571429</v>
      </c>
    </row>
    <row r="5" spans="1:10" ht="46.5" customHeight="1">
      <c r="A5" s="3" t="s">
        <v>9</v>
      </c>
      <c r="B5" s="6">
        <v>1024</v>
      </c>
      <c r="C5" s="6">
        <v>1057</v>
      </c>
      <c r="D5" s="7">
        <f>C5/B5*100</f>
        <v>103.22265625</v>
      </c>
      <c r="E5" s="6">
        <v>1904</v>
      </c>
      <c r="F5" s="6">
        <v>1917</v>
      </c>
      <c r="G5" s="7">
        <f>F5/E5*100</f>
        <v>100.6827731092437</v>
      </c>
      <c r="H5" s="6">
        <v>2784</v>
      </c>
      <c r="I5" s="6">
        <v>2795</v>
      </c>
      <c r="J5" s="7">
        <f aca="true" t="shared" si="0" ref="J5:J12">I5/H5*100</f>
        <v>100.39511494252874</v>
      </c>
    </row>
    <row r="6" spans="1:10" ht="12.75" customHeight="1">
      <c r="A6" s="3" t="s">
        <v>10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6">
        <v>25</v>
      </c>
      <c r="I6" s="6">
        <v>25</v>
      </c>
      <c r="J6" s="7">
        <f t="shared" si="0"/>
        <v>100</v>
      </c>
    </row>
    <row r="7" spans="1:10" ht="23.25" customHeight="1">
      <c r="A7" s="3" t="s">
        <v>11</v>
      </c>
      <c r="B7" s="6">
        <v>25000</v>
      </c>
      <c r="C7" s="6">
        <v>27430</v>
      </c>
      <c r="D7" s="7">
        <f>C7/B7*100</f>
        <v>109.72</v>
      </c>
      <c r="E7" s="6">
        <v>43000</v>
      </c>
      <c r="F7" s="6">
        <v>47749</v>
      </c>
      <c r="G7" s="7">
        <f>F7/E7*100</f>
        <v>111.04418604651163</v>
      </c>
      <c r="H7" s="6">
        <v>47000</v>
      </c>
      <c r="I7" s="6">
        <v>62196</v>
      </c>
      <c r="J7" s="7">
        <f t="shared" si="0"/>
        <v>132.331914893617</v>
      </c>
    </row>
    <row r="8" spans="1:10" ht="21" customHeight="1">
      <c r="A8" s="3" t="s">
        <v>12</v>
      </c>
      <c r="B8" s="6">
        <v>7000</v>
      </c>
      <c r="C8" s="6">
        <v>7195</v>
      </c>
      <c r="D8" s="7">
        <f>C8/B8*100</f>
        <v>102.78571428571428</v>
      </c>
      <c r="E8" s="6">
        <v>11800</v>
      </c>
      <c r="F8" s="6">
        <v>11959</v>
      </c>
      <c r="G8" s="7">
        <f>F8/E8*100</f>
        <v>101.34745762711866</v>
      </c>
      <c r="H8" s="6">
        <v>13000</v>
      </c>
      <c r="I8" s="6">
        <v>16145</v>
      </c>
      <c r="J8" s="7">
        <f t="shared" si="0"/>
        <v>124.1923076923077</v>
      </c>
    </row>
    <row r="9" spans="1:10" ht="22.5" customHeight="1">
      <c r="A9" s="3" t="s">
        <v>13</v>
      </c>
      <c r="B9" s="6">
        <v>7000</v>
      </c>
      <c r="C9" s="6">
        <v>2500</v>
      </c>
      <c r="D9" s="7">
        <f>C9/B9*100</f>
        <v>35.714285714285715</v>
      </c>
      <c r="E9" s="6">
        <v>3500</v>
      </c>
      <c r="F9" s="6">
        <v>3995</v>
      </c>
      <c r="G9" s="7">
        <f>F9/E9*100</f>
        <v>114.14285714285714</v>
      </c>
      <c r="H9" s="6">
        <v>4000</v>
      </c>
      <c r="I9" s="6">
        <v>5193</v>
      </c>
      <c r="J9" s="7">
        <f t="shared" si="0"/>
        <v>129.825</v>
      </c>
    </row>
    <row r="10" spans="1:10" ht="33.75" customHeight="1">
      <c r="A10" s="3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9">
        <v>0.6</v>
      </c>
      <c r="I10" s="9">
        <v>0.94</v>
      </c>
      <c r="J10" s="7">
        <f t="shared" si="0"/>
        <v>156.66666666666666</v>
      </c>
    </row>
    <row r="11" spans="1:10" ht="21.75" customHeight="1">
      <c r="A11" s="3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v>0.3</v>
      </c>
      <c r="I11" s="10">
        <v>0.349</v>
      </c>
      <c r="J11" s="7">
        <f t="shared" si="0"/>
        <v>116.33333333333333</v>
      </c>
    </row>
    <row r="12" spans="1:10" ht="34.5" customHeight="1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>
        <v>0.6</v>
      </c>
      <c r="I12" s="10">
        <v>0.85</v>
      </c>
      <c r="J12" s="7">
        <f t="shared" si="0"/>
        <v>141.66666666666669</v>
      </c>
    </row>
    <row r="13" spans="1:10" ht="12.75">
      <c r="A13" s="3" t="s">
        <v>17</v>
      </c>
      <c r="B13" s="6">
        <v>100</v>
      </c>
      <c r="C13" s="6">
        <v>0</v>
      </c>
      <c r="D13" s="7">
        <v>0</v>
      </c>
      <c r="E13" s="6">
        <v>100</v>
      </c>
      <c r="F13" s="6">
        <v>0</v>
      </c>
      <c r="G13" s="7">
        <v>0</v>
      </c>
      <c r="H13" s="8">
        <v>50</v>
      </c>
      <c r="I13" s="8">
        <v>0</v>
      </c>
      <c r="J13" s="11">
        <v>0</v>
      </c>
    </row>
    <row r="14" spans="1:10" ht="22.5">
      <c r="A14" s="3" t="s">
        <v>18</v>
      </c>
      <c r="B14" s="6">
        <v>140</v>
      </c>
      <c r="C14" s="6">
        <v>142</v>
      </c>
      <c r="D14" s="7">
        <f aca="true" t="shared" si="1" ref="D14:D19">C14/B14*100</f>
        <v>101.42857142857142</v>
      </c>
      <c r="E14" s="6">
        <v>260</v>
      </c>
      <c r="F14" s="6">
        <v>267</v>
      </c>
      <c r="G14" s="7">
        <f>F14/E14*100</f>
        <v>102.69230769230768</v>
      </c>
      <c r="H14" s="8">
        <v>360</v>
      </c>
      <c r="I14" s="8">
        <v>367</v>
      </c>
      <c r="J14" s="7">
        <f>I14/H14*100</f>
        <v>101.94444444444444</v>
      </c>
    </row>
    <row r="15" spans="1:10" ht="22.5">
      <c r="A15" s="3" t="s">
        <v>19</v>
      </c>
      <c r="B15" s="6">
        <v>8</v>
      </c>
      <c r="C15" s="6">
        <v>9</v>
      </c>
      <c r="D15" s="7">
        <f t="shared" si="1"/>
        <v>112.5</v>
      </c>
      <c r="E15" s="6">
        <v>15</v>
      </c>
      <c r="F15" s="6">
        <v>18</v>
      </c>
      <c r="G15" s="7">
        <f aca="true" t="shared" si="2" ref="G15:G20">F15/E15*100</f>
        <v>120</v>
      </c>
      <c r="H15" s="8">
        <v>23</v>
      </c>
      <c r="I15" s="8">
        <v>23</v>
      </c>
      <c r="J15" s="7">
        <f aca="true" t="shared" si="3" ref="J15:J20">I15/H15*100</f>
        <v>100</v>
      </c>
    </row>
    <row r="16" spans="1:10" ht="22.5">
      <c r="A16" s="3" t="s">
        <v>20</v>
      </c>
      <c r="B16" s="6">
        <v>3600</v>
      </c>
      <c r="C16" s="6">
        <v>3120</v>
      </c>
      <c r="D16" s="7">
        <f t="shared" si="1"/>
        <v>86.66666666666667</v>
      </c>
      <c r="E16" s="6">
        <v>7600</v>
      </c>
      <c r="F16" s="6">
        <v>6266</v>
      </c>
      <c r="G16" s="7">
        <f t="shared" si="2"/>
        <v>82.44736842105263</v>
      </c>
      <c r="H16" s="8">
        <v>9600</v>
      </c>
      <c r="I16" s="8">
        <v>12643</v>
      </c>
      <c r="J16" s="7">
        <f t="shared" si="3"/>
        <v>131.69791666666666</v>
      </c>
    </row>
    <row r="17" spans="1:10" ht="22.5">
      <c r="A17" s="3" t="s">
        <v>21</v>
      </c>
      <c r="B17" s="6">
        <v>150</v>
      </c>
      <c r="C17" s="6">
        <v>146</v>
      </c>
      <c r="D17" s="7">
        <f t="shared" si="1"/>
        <v>97.33333333333334</v>
      </c>
      <c r="E17" s="6">
        <v>250</v>
      </c>
      <c r="F17" s="6">
        <v>307</v>
      </c>
      <c r="G17" s="7">
        <f t="shared" si="2"/>
        <v>122.8</v>
      </c>
      <c r="H17" s="8">
        <v>350</v>
      </c>
      <c r="I17" s="8">
        <v>466</v>
      </c>
      <c r="J17" s="7">
        <f t="shared" si="3"/>
        <v>133.14285714285714</v>
      </c>
    </row>
    <row r="18" spans="1:10" ht="23.25" customHeight="1">
      <c r="A18" s="3" t="s">
        <v>22</v>
      </c>
      <c r="B18" s="6">
        <v>80</v>
      </c>
      <c r="C18" s="6">
        <v>120</v>
      </c>
      <c r="D18" s="7">
        <f t="shared" si="1"/>
        <v>150</v>
      </c>
      <c r="E18" s="6">
        <v>560</v>
      </c>
      <c r="F18" s="6">
        <v>562</v>
      </c>
      <c r="G18" s="7">
        <f t="shared" si="2"/>
        <v>100.35714285714286</v>
      </c>
      <c r="H18" s="8">
        <v>1060</v>
      </c>
      <c r="I18" s="8">
        <v>1084</v>
      </c>
      <c r="J18" s="7">
        <f t="shared" si="3"/>
        <v>102.26415094339623</v>
      </c>
    </row>
    <row r="19" spans="1:10" ht="22.5">
      <c r="A19" s="3" t="s">
        <v>23</v>
      </c>
      <c r="B19" s="6">
        <v>1682</v>
      </c>
      <c r="C19" s="6">
        <v>3364</v>
      </c>
      <c r="D19" s="7">
        <f t="shared" si="1"/>
        <v>200</v>
      </c>
      <c r="E19" s="6">
        <v>3364</v>
      </c>
      <c r="F19" s="6">
        <v>5627</v>
      </c>
      <c r="G19" s="7">
        <f t="shared" si="2"/>
        <v>167.27110582639716</v>
      </c>
      <c r="H19" s="8">
        <v>5046</v>
      </c>
      <c r="I19" s="8">
        <v>8434</v>
      </c>
      <c r="J19" s="7">
        <f t="shared" si="3"/>
        <v>167.14229092350377</v>
      </c>
    </row>
    <row r="20" spans="1:10" ht="22.5">
      <c r="A20" s="3" t="s">
        <v>24</v>
      </c>
      <c r="B20" s="8">
        <v>0</v>
      </c>
      <c r="C20" s="8">
        <v>0</v>
      </c>
      <c r="D20" s="8">
        <v>0</v>
      </c>
      <c r="E20" s="9">
        <v>0.41</v>
      </c>
      <c r="F20" s="9">
        <v>0.34</v>
      </c>
      <c r="G20" s="7">
        <f t="shared" si="2"/>
        <v>82.92682926829269</v>
      </c>
      <c r="H20" s="9">
        <v>0.44</v>
      </c>
      <c r="I20" s="9">
        <v>0.39</v>
      </c>
      <c r="J20" s="11">
        <f t="shared" si="3"/>
        <v>88.63636363636364</v>
      </c>
    </row>
    <row r="21" spans="1:10" s="17" customFormat="1" ht="22.5" customHeight="1">
      <c r="A21" s="12" t="s">
        <v>25</v>
      </c>
      <c r="B21" s="13"/>
      <c r="C21" s="13"/>
      <c r="D21" s="13"/>
      <c r="E21" s="14"/>
      <c r="F21" s="15">
        <v>0.39</v>
      </c>
      <c r="G21" s="16"/>
      <c r="H21" s="13"/>
      <c r="I21" s="15">
        <v>0.41</v>
      </c>
      <c r="J21" s="16"/>
    </row>
    <row r="22" spans="1:10" ht="10.5" customHeight="1">
      <c r="A22" s="3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9">
        <v>0.65</v>
      </c>
      <c r="I22" s="9">
        <v>0.7</v>
      </c>
      <c r="J22" s="7">
        <f>I22/H22*100</f>
        <v>107.6923076923077</v>
      </c>
    </row>
    <row r="23" spans="1:10" s="17" customFormat="1" ht="22.5">
      <c r="A23" s="12" t="s">
        <v>27</v>
      </c>
      <c r="B23" s="13"/>
      <c r="C23" s="13"/>
      <c r="D23" s="13"/>
      <c r="E23" s="13"/>
      <c r="F23" s="13"/>
      <c r="G23" s="13"/>
      <c r="H23" s="13"/>
      <c r="I23" s="15">
        <v>0.358</v>
      </c>
      <c r="J23" s="16"/>
    </row>
    <row r="24" spans="1:10" ht="44.25" customHeight="1">
      <c r="A24" s="3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0.84</v>
      </c>
      <c r="I24" s="9">
        <v>0.84</v>
      </c>
      <c r="J24" s="7">
        <f>I24/H24*100</f>
        <v>100</v>
      </c>
    </row>
    <row r="25" spans="1:10" s="17" customFormat="1" ht="33.75" customHeight="1">
      <c r="A25" s="12" t="s">
        <v>29</v>
      </c>
      <c r="B25" s="14"/>
      <c r="C25" s="14"/>
      <c r="D25" s="16"/>
      <c r="E25" s="14"/>
      <c r="F25" s="14"/>
      <c r="G25" s="16"/>
      <c r="H25" s="15"/>
      <c r="I25" s="15">
        <v>0.79</v>
      </c>
      <c r="J25" s="16"/>
    </row>
    <row r="26" spans="1:11" s="17" customFormat="1" ht="23.25" customHeight="1">
      <c r="A26" s="12" t="s">
        <v>30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2190000</v>
      </c>
      <c r="I26" s="13">
        <v>2125970</v>
      </c>
      <c r="J26" s="16">
        <f>I26/H26*100</f>
        <v>97.07625570776256</v>
      </c>
      <c r="K26" s="18"/>
    </row>
    <row r="27" spans="1:11" s="17" customFormat="1" ht="11.25" customHeight="1">
      <c r="A27" s="12" t="s">
        <v>31</v>
      </c>
      <c r="B27" s="13"/>
      <c r="C27" s="13"/>
      <c r="D27" s="13"/>
      <c r="E27" s="13"/>
      <c r="F27" s="13"/>
      <c r="G27" s="13"/>
      <c r="H27" s="13">
        <v>3000000</v>
      </c>
      <c r="I27" s="13">
        <v>3000000</v>
      </c>
      <c r="J27" s="16"/>
      <c r="K27" s="18"/>
    </row>
    <row r="28" spans="1:10" ht="12.75">
      <c r="A28" s="3" t="s">
        <v>32</v>
      </c>
      <c r="B28" s="6"/>
      <c r="C28" s="6"/>
      <c r="D28" s="7"/>
      <c r="E28" s="6"/>
      <c r="F28" s="6"/>
      <c r="G28" s="7"/>
      <c r="H28" s="9">
        <v>0.73</v>
      </c>
      <c r="I28" s="9">
        <v>0.71</v>
      </c>
      <c r="J28" s="7">
        <f aca="true" t="shared" si="4" ref="J28:J33">I28/H28*100</f>
        <v>97.26027397260275</v>
      </c>
    </row>
    <row r="29" spans="1:10" ht="33" customHeight="1">
      <c r="A29" s="3" t="s">
        <v>33</v>
      </c>
      <c r="B29" s="6">
        <v>641200</v>
      </c>
      <c r="C29" s="6">
        <v>676120</v>
      </c>
      <c r="D29" s="7">
        <f>C29/B29*100</f>
        <v>105.44603867747972</v>
      </c>
      <c r="E29" s="6">
        <v>2034600</v>
      </c>
      <c r="F29" s="6">
        <v>2243120</v>
      </c>
      <c r="G29" s="7">
        <f>F29/E29*100</f>
        <v>110.24869753268456</v>
      </c>
      <c r="H29" s="8">
        <v>3373000</v>
      </c>
      <c r="I29" s="8">
        <v>3088896</v>
      </c>
      <c r="J29" s="7">
        <f t="shared" si="4"/>
        <v>91.5771123628817</v>
      </c>
    </row>
    <row r="30" spans="1:10" ht="12.75">
      <c r="A30" s="3" t="s">
        <v>34</v>
      </c>
      <c r="B30" s="6">
        <v>200</v>
      </c>
      <c r="C30" s="6">
        <v>58</v>
      </c>
      <c r="D30" s="7">
        <f>C30/B30*100</f>
        <v>28.999999999999996</v>
      </c>
      <c r="E30" s="6">
        <v>400</v>
      </c>
      <c r="F30" s="6">
        <v>301</v>
      </c>
      <c r="G30" s="7">
        <f>F30/E30*100</f>
        <v>75.25</v>
      </c>
      <c r="H30" s="8">
        <v>400</v>
      </c>
      <c r="I30" s="8">
        <v>326</v>
      </c>
      <c r="J30" s="11">
        <f t="shared" si="4"/>
        <v>81.5</v>
      </c>
    </row>
    <row r="31" spans="1:10" ht="12.75">
      <c r="A31" s="3" t="s">
        <v>35</v>
      </c>
      <c r="B31" s="6">
        <v>125</v>
      </c>
      <c r="C31" s="6">
        <v>125</v>
      </c>
      <c r="D31" s="7">
        <f>C31/B31*100</f>
        <v>100</v>
      </c>
      <c r="E31" s="6">
        <v>125</v>
      </c>
      <c r="F31" s="6">
        <v>125</v>
      </c>
      <c r="G31" s="7">
        <f>F31/E31*100</f>
        <v>100</v>
      </c>
      <c r="H31" s="8">
        <v>250</v>
      </c>
      <c r="I31" s="8">
        <v>251</v>
      </c>
      <c r="J31" s="7">
        <f t="shared" si="4"/>
        <v>100.4</v>
      </c>
    </row>
    <row r="32" spans="1:10" ht="12" customHeight="1">
      <c r="A32" s="3" t="s">
        <v>36</v>
      </c>
      <c r="B32" s="6">
        <v>0</v>
      </c>
      <c r="C32" s="6">
        <v>0</v>
      </c>
      <c r="D32" s="7">
        <v>0</v>
      </c>
      <c r="E32" s="9">
        <v>0.5</v>
      </c>
      <c r="F32" s="9">
        <v>0.47</v>
      </c>
      <c r="G32" s="7">
        <f>F32/E32*100</f>
        <v>94</v>
      </c>
      <c r="H32" s="9">
        <v>0.51</v>
      </c>
      <c r="I32" s="9">
        <v>0.46</v>
      </c>
      <c r="J32" s="7">
        <f t="shared" si="4"/>
        <v>90.19607843137256</v>
      </c>
    </row>
    <row r="33" spans="1:10" ht="33" customHeight="1">
      <c r="A33" s="3" t="s">
        <v>44</v>
      </c>
      <c r="B33" s="6">
        <v>0</v>
      </c>
      <c r="C33" s="6">
        <v>0</v>
      </c>
      <c r="D33" s="7">
        <v>0</v>
      </c>
      <c r="E33" s="6">
        <v>10</v>
      </c>
      <c r="F33" s="6">
        <v>10</v>
      </c>
      <c r="G33" s="7">
        <f>F33/E33*100</f>
        <v>100</v>
      </c>
      <c r="H33" s="8">
        <v>20</v>
      </c>
      <c r="I33" s="8">
        <v>13</v>
      </c>
      <c r="J33" s="11">
        <f t="shared" si="4"/>
        <v>65</v>
      </c>
    </row>
    <row r="34" spans="1:10" ht="12.75">
      <c r="A34" s="3" t="s">
        <v>37</v>
      </c>
      <c r="B34" s="23">
        <v>15</v>
      </c>
      <c r="C34" s="24"/>
      <c r="D34" s="25"/>
      <c r="E34" s="23">
        <v>18</v>
      </c>
      <c r="F34" s="24"/>
      <c r="G34" s="25"/>
      <c r="H34" s="23">
        <v>25</v>
      </c>
      <c r="I34" s="24"/>
      <c r="J34" s="25"/>
    </row>
    <row r="35" spans="1:10" ht="12.75">
      <c r="A35" s="3" t="s">
        <v>38</v>
      </c>
      <c r="B35" s="23">
        <v>11</v>
      </c>
      <c r="C35" s="24"/>
      <c r="D35" s="25"/>
      <c r="E35" s="23">
        <v>14</v>
      </c>
      <c r="F35" s="24"/>
      <c r="G35" s="25"/>
      <c r="H35" s="23">
        <v>21</v>
      </c>
      <c r="I35" s="24"/>
      <c r="J35" s="25"/>
    </row>
    <row r="36" spans="1:10" ht="12.75">
      <c r="A36" s="3" t="s">
        <v>39</v>
      </c>
      <c r="B36" s="23">
        <v>4</v>
      </c>
      <c r="C36" s="24"/>
      <c r="D36" s="25"/>
      <c r="E36" s="23">
        <v>4</v>
      </c>
      <c r="F36" s="24"/>
      <c r="G36" s="25"/>
      <c r="H36" s="23">
        <v>4</v>
      </c>
      <c r="I36" s="24"/>
      <c r="J36" s="25"/>
    </row>
    <row r="37" spans="1:10" ht="12.75">
      <c r="A37" s="3" t="s">
        <v>40</v>
      </c>
      <c r="B37" s="20">
        <f>B35/B34*100</f>
        <v>73.33333333333333</v>
      </c>
      <c r="C37" s="21"/>
      <c r="D37" s="22"/>
      <c r="E37" s="20">
        <f>E35/E34*100</f>
        <v>77.77777777777779</v>
      </c>
      <c r="F37" s="21"/>
      <c r="G37" s="22"/>
      <c r="H37" s="20">
        <f>H35/H34*100</f>
        <v>84</v>
      </c>
      <c r="I37" s="21"/>
      <c r="J37" s="22"/>
    </row>
    <row r="38" spans="1:10" ht="12.75">
      <c r="A38" s="3" t="s">
        <v>41</v>
      </c>
      <c r="B38" s="20">
        <v>62.1</v>
      </c>
      <c r="C38" s="21"/>
      <c r="D38" s="22"/>
      <c r="E38" s="20">
        <v>89</v>
      </c>
      <c r="F38" s="21"/>
      <c r="G38" s="22"/>
      <c r="H38" s="20">
        <v>79</v>
      </c>
      <c r="I38" s="21"/>
      <c r="J38" s="22"/>
    </row>
    <row r="39" spans="1:10" ht="12.75">
      <c r="A39" s="3" t="s">
        <v>42</v>
      </c>
      <c r="B39" s="26" t="s">
        <v>43</v>
      </c>
      <c r="C39" s="27"/>
      <c r="D39" s="28"/>
      <c r="E39" s="26" t="s">
        <v>43</v>
      </c>
      <c r="F39" s="27"/>
      <c r="G39" s="28"/>
      <c r="H39" s="26" t="s">
        <v>43</v>
      </c>
      <c r="I39" s="27"/>
      <c r="J39" s="28"/>
    </row>
  </sheetData>
  <mergeCells count="22">
    <mergeCell ref="B39:D39"/>
    <mergeCell ref="E39:G39"/>
    <mergeCell ref="H39:J39"/>
    <mergeCell ref="A2:A3"/>
    <mergeCell ref="B2:D2"/>
    <mergeCell ref="E2:G2"/>
    <mergeCell ref="H2:J2"/>
    <mergeCell ref="B34:D34"/>
    <mergeCell ref="E34:G34"/>
    <mergeCell ref="H34:J34"/>
    <mergeCell ref="B35:D35"/>
    <mergeCell ref="E35:G35"/>
    <mergeCell ref="H35:J35"/>
    <mergeCell ref="B36:D36"/>
    <mergeCell ref="E36:G36"/>
    <mergeCell ref="H36:J36"/>
    <mergeCell ref="B37:D37"/>
    <mergeCell ref="E37:G37"/>
    <mergeCell ref="H37:J37"/>
    <mergeCell ref="B38:D38"/>
    <mergeCell ref="E38:G38"/>
    <mergeCell ref="H38:J3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РЦПЗ СПИД</dc:creator>
  <cp:keywords/>
  <dc:description/>
  <cp:lastModifiedBy>Matiko</cp:lastModifiedBy>
  <dcterms:created xsi:type="dcterms:W3CDTF">2007-03-20T05:00:36Z</dcterms:created>
  <dcterms:modified xsi:type="dcterms:W3CDTF">2007-11-30T07:50:32Z</dcterms:modified>
  <cp:category/>
  <cp:version/>
  <cp:contentType/>
  <cp:contentStatus/>
</cp:coreProperties>
</file>