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ТЗ на конкурс" sheetId="1" r:id="rId1"/>
  </sheets>
  <definedNames>
    <definedName name="_xlnm.Print_Area" localSheetId="0">'ТЗ на конкурс'!$A$1:$L$60</definedName>
  </definedNames>
  <calcPr fullCalcOnLoad="1" refMode="R1C1"/>
</workbook>
</file>

<file path=xl/sharedStrings.xml><?xml version="1.0" encoding="utf-8"?>
<sst xmlns="http://schemas.openxmlformats.org/spreadsheetml/2006/main" count="94" uniqueCount="43">
  <si>
    <t xml:space="preserve">Акмолинская </t>
  </si>
  <si>
    <t xml:space="preserve">Актюбинская </t>
  </si>
  <si>
    <t xml:space="preserve">Алматинская </t>
  </si>
  <si>
    <t xml:space="preserve">Атырауская </t>
  </si>
  <si>
    <t xml:space="preserve">ВКО </t>
  </si>
  <si>
    <t xml:space="preserve">г.Алматы </t>
  </si>
  <si>
    <t xml:space="preserve">г.Астана </t>
  </si>
  <si>
    <t xml:space="preserve">Жамбылская </t>
  </si>
  <si>
    <t xml:space="preserve">ЗКО </t>
  </si>
  <si>
    <t xml:space="preserve">Карагандинская </t>
  </si>
  <si>
    <t xml:space="preserve">Костанайская </t>
  </si>
  <si>
    <t>Кызылординская</t>
  </si>
  <si>
    <t>Мангыстауская</t>
  </si>
  <si>
    <t>Павлодарская</t>
  </si>
  <si>
    <t>СКО</t>
  </si>
  <si>
    <t>ЮКО</t>
  </si>
  <si>
    <t>РК</t>
  </si>
  <si>
    <t>ПИН</t>
  </si>
  <si>
    <t>РС</t>
  </si>
  <si>
    <t>МСМ</t>
  </si>
  <si>
    <t>БОС</t>
  </si>
  <si>
    <t>ставки</t>
  </si>
  <si>
    <t>группы</t>
  </si>
  <si>
    <t>Семей</t>
  </si>
  <si>
    <t>Темиртау</t>
  </si>
  <si>
    <t>Жезказган</t>
  </si>
  <si>
    <t>Балхаш</t>
  </si>
  <si>
    <t>охват для центров СПИД</t>
  </si>
  <si>
    <t>охват для НПО</t>
  </si>
  <si>
    <t>Количество НПО</t>
  </si>
  <si>
    <t>1 полугодие</t>
  </si>
  <si>
    <t>2 полугодие</t>
  </si>
  <si>
    <t>Количество НПО на конкурс</t>
  </si>
  <si>
    <t>примечание</t>
  </si>
  <si>
    <t>Оникс на продление</t>
  </si>
  <si>
    <t>Куат на продление, необходимо определиться со вторым НПО?</t>
  </si>
  <si>
    <t>Ментальное здоровье на продление</t>
  </si>
  <si>
    <t>Умит, Сау Урпак на продление, необходимо определится с третьим НПО?</t>
  </si>
  <si>
    <t>Шапагат на продление</t>
  </si>
  <si>
    <t>Жан-Жолдас на продление</t>
  </si>
  <si>
    <t>План охвата на 2012 год</t>
  </si>
  <si>
    <t>Приложение №2</t>
  </si>
  <si>
    <t>к письму №____ от «___» ______2011г.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</si>
</sst>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_(* #,##0.00_);_(* \(#,##0.00\);_(* &quot;-&quot;??_);_(@_)"/>
    <numFmt numFmtId="172" formatCode="_(* #,##0_);_(* \(#,##0\);_(* &quot;-&quot;_);_(@_)"/>
    <numFmt numFmtId="173" formatCode="0.000"/>
    <numFmt numFmtId="174" formatCode="0.0000"/>
    <numFmt numFmtId="175" formatCode="0.00000"/>
    <numFmt numFmtId="176" formatCode="0.000000"/>
  </numFmts>
  <fonts count="33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b/>
      <i/>
      <u val="single"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b/>
      <sz val="11"/>
      <color indexed="10"/>
      <name val="Arial"/>
      <family val="2"/>
    </font>
    <font>
      <sz val="11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right"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/>
    </xf>
    <xf numFmtId="1" fontId="3" fillId="0" borderId="17" xfId="0" applyNumberFormat="1" applyFont="1" applyFill="1" applyBorder="1" applyAlignment="1">
      <alignment/>
    </xf>
    <xf numFmtId="1" fontId="0" fillId="0" borderId="20" xfId="0" applyNumberFormat="1" applyFill="1" applyBorder="1" applyAlignment="1">
      <alignment horizontal="right"/>
    </xf>
    <xf numFmtId="1" fontId="0" fillId="0" borderId="18" xfId="0" applyNumberFormat="1" applyFill="1" applyBorder="1" applyAlignment="1">
      <alignment horizontal="right"/>
    </xf>
    <xf numFmtId="1" fontId="0" fillId="0" borderId="21" xfId="0" applyNumberFormat="1" applyFill="1" applyBorder="1" applyAlignment="1">
      <alignment horizontal="right"/>
    </xf>
    <xf numFmtId="0" fontId="0" fillId="0" borderId="22" xfId="0" applyFill="1" applyBorder="1" applyAlignment="1">
      <alignment wrapText="1"/>
    </xf>
    <xf numFmtId="168" fontId="0" fillId="0" borderId="23" xfId="0" applyNumberFormat="1" applyFill="1" applyBorder="1" applyAlignment="1">
      <alignment horizontal="right"/>
    </xf>
    <xf numFmtId="168" fontId="0" fillId="0" borderId="24" xfId="0" applyNumberFormat="1" applyFill="1" applyBorder="1" applyAlignment="1">
      <alignment horizontal="right"/>
    </xf>
    <xf numFmtId="168" fontId="3" fillId="0" borderId="23" xfId="0" applyNumberFormat="1" applyFont="1" applyFill="1" applyBorder="1" applyAlignment="1">
      <alignment horizontal="right"/>
    </xf>
    <xf numFmtId="168" fontId="0" fillId="0" borderId="25" xfId="0" applyNumberForma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26" xfId="0" applyNumberFormat="1" applyFill="1" applyBorder="1" applyAlignment="1">
      <alignment horizontal="right"/>
    </xf>
    <xf numFmtId="168" fontId="3" fillId="0" borderId="27" xfId="0" applyNumberFormat="1" applyFont="1" applyFill="1" applyBorder="1" applyAlignment="1">
      <alignment horizontal="right"/>
    </xf>
    <xf numFmtId="168" fontId="3" fillId="0" borderId="25" xfId="0" applyNumberFormat="1" applyFont="1" applyFill="1" applyBorder="1" applyAlignment="1">
      <alignment horizontal="right"/>
    </xf>
    <xf numFmtId="168" fontId="3" fillId="0" borderId="24" xfId="0" applyNumberFormat="1" applyFont="1" applyFill="1" applyBorder="1" applyAlignment="1">
      <alignment horizontal="right"/>
    </xf>
    <xf numFmtId="1" fontId="0" fillId="0" borderId="19" xfId="0" applyNumberFormat="1" applyFill="1" applyBorder="1" applyAlignment="1">
      <alignment horizontal="right"/>
    </xf>
    <xf numFmtId="1" fontId="0" fillId="0" borderId="17" xfId="0" applyNumberFormat="1" applyFill="1" applyBorder="1" applyAlignment="1">
      <alignment horizontal="right"/>
    </xf>
    <xf numFmtId="1" fontId="0" fillId="0" borderId="28" xfId="0" applyNumberFormat="1" applyFill="1" applyBorder="1" applyAlignment="1">
      <alignment horizontal="right"/>
    </xf>
    <xf numFmtId="0" fontId="2" fillId="0" borderId="21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68" fontId="1" fillId="0" borderId="29" xfId="0" applyNumberFormat="1" applyFont="1" applyFill="1" applyBorder="1" applyAlignment="1">
      <alignment horizontal="right" vertical="top" wrapText="1"/>
    </xf>
    <xf numFmtId="0" fontId="0" fillId="0" borderId="30" xfId="0" applyFill="1" applyBorder="1" applyAlignment="1">
      <alignment wrapText="1"/>
    </xf>
    <xf numFmtId="0" fontId="0" fillId="0" borderId="31" xfId="0" applyFill="1" applyBorder="1" applyAlignment="1">
      <alignment horizontal="right"/>
    </xf>
    <xf numFmtId="1" fontId="2" fillId="0" borderId="32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right"/>
    </xf>
    <xf numFmtId="168" fontId="2" fillId="0" borderId="33" xfId="0" applyNumberFormat="1" applyFont="1" applyFill="1" applyBorder="1" applyAlignment="1">
      <alignment horizontal="right"/>
    </xf>
    <xf numFmtId="0" fontId="0" fillId="0" borderId="34" xfId="0" applyFill="1" applyBorder="1" applyAlignment="1">
      <alignment horizontal="right"/>
    </xf>
    <xf numFmtId="0" fontId="2" fillId="0" borderId="34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right"/>
    </xf>
    <xf numFmtId="168" fontId="2" fillId="0" borderId="32" xfId="0" applyNumberFormat="1" applyFont="1" applyFill="1" applyBorder="1" applyAlignment="1">
      <alignment horizontal="right"/>
    </xf>
    <xf numFmtId="168" fontId="2" fillId="0" borderId="35" xfId="0" applyNumberFormat="1" applyFont="1" applyFill="1" applyBorder="1" applyAlignment="1">
      <alignment horizontal="right"/>
    </xf>
    <xf numFmtId="0" fontId="2" fillId="0" borderId="31" xfId="0" applyFont="1" applyFill="1" applyBorder="1" applyAlignment="1">
      <alignment horizontal="right"/>
    </xf>
    <xf numFmtId="1" fontId="2" fillId="0" borderId="33" xfId="0" applyNumberFormat="1" applyFont="1" applyFill="1" applyBorder="1" applyAlignment="1">
      <alignment horizontal="right"/>
    </xf>
    <xf numFmtId="0" fontId="2" fillId="0" borderId="35" xfId="0" applyFont="1" applyFill="1" applyBorder="1" applyAlignment="1">
      <alignment horizontal="right"/>
    </xf>
    <xf numFmtId="1" fontId="2" fillId="0" borderId="30" xfId="0" applyNumberFormat="1" applyFont="1" applyFill="1" applyBorder="1" applyAlignment="1">
      <alignment horizontal="right"/>
    </xf>
    <xf numFmtId="0" fontId="2" fillId="0" borderId="33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3" fillId="0" borderId="12" xfId="0" applyNumberFormat="1" applyFont="1" applyFill="1" applyBorder="1" applyAlignment="1">
      <alignment/>
    </xf>
    <xf numFmtId="1" fontId="1" fillId="0" borderId="29" xfId="0" applyNumberFormat="1" applyFont="1" applyFill="1" applyBorder="1" applyAlignment="1">
      <alignment horizontal="right" vertical="top" wrapText="1"/>
    </xf>
    <xf numFmtId="1" fontId="0" fillId="11" borderId="21" xfId="0" applyNumberFormat="1" applyFill="1" applyBorder="1" applyAlignment="1">
      <alignment horizontal="right"/>
    </xf>
    <xf numFmtId="0" fontId="0" fillId="11" borderId="34" xfId="0" applyFill="1" applyBorder="1" applyAlignment="1">
      <alignment horizontal="right"/>
    </xf>
    <xf numFmtId="168" fontId="3" fillId="11" borderId="27" xfId="0" applyNumberFormat="1" applyFont="1" applyFill="1" applyBorder="1" applyAlignment="1">
      <alignment horizontal="right"/>
    </xf>
    <xf numFmtId="1" fontId="2" fillId="11" borderId="32" xfId="0" applyNumberFormat="1" applyFont="1" applyFill="1" applyBorder="1" applyAlignment="1">
      <alignment horizontal="right"/>
    </xf>
    <xf numFmtId="1" fontId="0" fillId="11" borderId="19" xfId="0" applyNumberFormat="1" applyFill="1" applyBorder="1" applyAlignment="1">
      <alignment horizontal="right"/>
    </xf>
    <xf numFmtId="168" fontId="0" fillId="11" borderId="25" xfId="0" applyNumberFormat="1" applyFill="1" applyBorder="1" applyAlignment="1">
      <alignment horizontal="right"/>
    </xf>
    <xf numFmtId="0" fontId="2" fillId="11" borderId="33" xfId="0" applyFont="1" applyFill="1" applyBorder="1" applyAlignment="1">
      <alignment horizontal="right"/>
    </xf>
    <xf numFmtId="1" fontId="2" fillId="11" borderId="18" xfId="0" applyNumberFormat="1" applyFont="1" applyFill="1" applyBorder="1" applyAlignment="1">
      <alignment horizontal="right"/>
    </xf>
    <xf numFmtId="0" fontId="2" fillId="11" borderId="18" xfId="0" applyFont="1" applyFill="1" applyBorder="1" applyAlignment="1">
      <alignment horizontal="right"/>
    </xf>
    <xf numFmtId="168" fontId="0" fillId="11" borderId="24" xfId="0" applyNumberFormat="1" applyFill="1" applyBorder="1" applyAlignment="1">
      <alignment horizontal="right"/>
    </xf>
    <xf numFmtId="0" fontId="2" fillId="11" borderId="36" xfId="0" applyFont="1" applyFill="1" applyBorder="1" applyAlignment="1">
      <alignment horizontal="right"/>
    </xf>
    <xf numFmtId="0" fontId="2" fillId="11" borderId="37" xfId="0" applyFont="1" applyFill="1" applyBorder="1" applyAlignment="1">
      <alignment horizontal="right"/>
    </xf>
    <xf numFmtId="168" fontId="0" fillId="11" borderId="38" xfId="0" applyNumberFormat="1" applyFill="1" applyBorder="1" applyAlignment="1">
      <alignment horizontal="right"/>
    </xf>
    <xf numFmtId="0" fontId="0" fillId="11" borderId="31" xfId="0" applyFill="1" applyBorder="1" applyAlignment="1">
      <alignment horizontal="right"/>
    </xf>
    <xf numFmtId="1" fontId="0" fillId="11" borderId="20" xfId="0" applyNumberFormat="1" applyFill="1" applyBorder="1" applyAlignment="1">
      <alignment horizontal="right"/>
    </xf>
    <xf numFmtId="168" fontId="0" fillId="11" borderId="20" xfId="0" applyNumberFormat="1" applyFill="1" applyBorder="1" applyAlignment="1">
      <alignment horizontal="right"/>
    </xf>
    <xf numFmtId="168" fontId="0" fillId="11" borderId="23" xfId="0" applyNumberFormat="1" applyFill="1" applyBorder="1" applyAlignment="1">
      <alignment horizontal="right"/>
    </xf>
    <xf numFmtId="0" fontId="0" fillId="11" borderId="33" xfId="0" applyFill="1" applyBorder="1" applyAlignment="1">
      <alignment horizontal="right"/>
    </xf>
    <xf numFmtId="1" fontId="0" fillId="11" borderId="18" xfId="0" applyNumberFormat="1" applyFill="1" applyBorder="1" applyAlignment="1">
      <alignment horizontal="right"/>
    </xf>
    <xf numFmtId="168" fontId="0" fillId="11" borderId="18" xfId="0" applyNumberFormat="1" applyFill="1" applyBorder="1" applyAlignment="1">
      <alignment horizontal="right"/>
    </xf>
    <xf numFmtId="168" fontId="3" fillId="11" borderId="23" xfId="0" applyNumberFormat="1" applyFont="1" applyFill="1" applyBorder="1" applyAlignment="1">
      <alignment horizontal="right"/>
    </xf>
    <xf numFmtId="0" fontId="0" fillId="11" borderId="35" xfId="0" applyFill="1" applyBorder="1" applyAlignment="1">
      <alignment horizontal="right"/>
    </xf>
    <xf numFmtId="1" fontId="0" fillId="11" borderId="28" xfId="0" applyNumberFormat="1" applyFill="1" applyBorder="1" applyAlignment="1">
      <alignment horizontal="right"/>
    </xf>
    <xf numFmtId="168" fontId="0" fillId="11" borderId="26" xfId="0" applyNumberFormat="1" applyFill="1" applyBorder="1" applyAlignment="1">
      <alignment horizontal="right"/>
    </xf>
    <xf numFmtId="0" fontId="0" fillId="11" borderId="39" xfId="0" applyFill="1" applyBorder="1" applyAlignment="1">
      <alignment wrapText="1"/>
    </xf>
    <xf numFmtId="0" fontId="0" fillId="11" borderId="40" xfId="0" applyFill="1" applyBorder="1" applyAlignment="1">
      <alignment wrapText="1"/>
    </xf>
    <xf numFmtId="0" fontId="0" fillId="11" borderId="41" xfId="0" applyFill="1" applyBorder="1" applyAlignment="1">
      <alignment wrapText="1"/>
    </xf>
    <xf numFmtId="0" fontId="0" fillId="11" borderId="42" xfId="0" applyFill="1" applyBorder="1" applyAlignment="1">
      <alignment wrapText="1"/>
    </xf>
    <xf numFmtId="0" fontId="0" fillId="0" borderId="0" xfId="0" applyAlignment="1">
      <alignment wrapText="1"/>
    </xf>
    <xf numFmtId="1" fontId="2" fillId="11" borderId="33" xfId="0" applyNumberFormat="1" applyFont="1" applyFill="1" applyBorder="1" applyAlignment="1">
      <alignment horizontal="right"/>
    </xf>
    <xf numFmtId="0" fontId="2" fillId="11" borderId="39" xfId="0" applyFont="1" applyFill="1" applyBorder="1" applyAlignment="1">
      <alignment horizontal="right"/>
    </xf>
    <xf numFmtId="0" fontId="2" fillId="11" borderId="40" xfId="0" applyFont="1" applyFill="1" applyBorder="1" applyAlignment="1">
      <alignment horizontal="right"/>
    </xf>
    <xf numFmtId="0" fontId="2" fillId="11" borderId="41" xfId="0" applyFont="1" applyFill="1" applyBorder="1" applyAlignment="1">
      <alignment horizontal="right"/>
    </xf>
    <xf numFmtId="168" fontId="0" fillId="11" borderId="42" xfId="0" applyNumberFormat="1" applyFill="1" applyBorder="1" applyAlignment="1">
      <alignment horizontal="right"/>
    </xf>
    <xf numFmtId="0" fontId="2" fillId="11" borderId="31" xfId="0" applyFont="1" applyFill="1" applyBorder="1" applyAlignment="1">
      <alignment horizontal="right"/>
    </xf>
    <xf numFmtId="0" fontId="2" fillId="11" borderId="20" xfId="0" applyFont="1" applyFill="1" applyBorder="1" applyAlignment="1">
      <alignment horizontal="right"/>
    </xf>
    <xf numFmtId="0" fontId="0" fillId="0" borderId="43" xfId="0" applyFill="1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11" borderId="46" xfId="0" applyFill="1" applyBorder="1" applyAlignment="1">
      <alignment horizontal="right"/>
    </xf>
    <xf numFmtId="0" fontId="0" fillId="11" borderId="47" xfId="0" applyFill="1" applyBorder="1" applyAlignment="1">
      <alignment horizontal="right"/>
    </xf>
    <xf numFmtId="1" fontId="2" fillId="11" borderId="48" xfId="0" applyNumberFormat="1" applyFont="1" applyFill="1" applyBorder="1" applyAlignment="1">
      <alignment horizontal="right"/>
    </xf>
    <xf numFmtId="0" fontId="2" fillId="11" borderId="47" xfId="0" applyFont="1" applyFill="1" applyBorder="1" applyAlignment="1">
      <alignment horizontal="right"/>
    </xf>
    <xf numFmtId="0" fontId="0" fillId="0" borderId="46" xfId="0" applyFill="1" applyBorder="1" applyAlignment="1">
      <alignment horizontal="right"/>
    </xf>
    <xf numFmtId="1" fontId="2" fillId="0" borderId="47" xfId="0" applyNumberFormat="1" applyFont="1" applyFill="1" applyBorder="1" applyAlignment="1">
      <alignment horizontal="right"/>
    </xf>
    <xf numFmtId="1" fontId="2" fillId="0" borderId="49" xfId="0" applyNumberFormat="1" applyFont="1" applyFill="1" applyBorder="1" applyAlignment="1">
      <alignment horizontal="right"/>
    </xf>
    <xf numFmtId="0" fontId="0" fillId="11" borderId="50" xfId="0" applyFill="1" applyBorder="1" applyAlignment="1">
      <alignment horizontal="right"/>
    </xf>
    <xf numFmtId="0" fontId="0" fillId="11" borderId="51" xfId="0" applyFill="1" applyBorder="1" applyAlignment="1">
      <alignment horizontal="right"/>
    </xf>
    <xf numFmtId="0" fontId="2" fillId="11" borderId="52" xfId="0" applyFont="1" applyFill="1" applyBorder="1" applyAlignment="1">
      <alignment horizontal="right"/>
    </xf>
    <xf numFmtId="0" fontId="2" fillId="0" borderId="51" xfId="0" applyFont="1" applyFill="1" applyBorder="1" applyAlignment="1">
      <alignment horizontal="right"/>
    </xf>
    <xf numFmtId="0" fontId="2" fillId="0" borderId="48" xfId="0" applyFont="1" applyFill="1" applyBorder="1" applyAlignment="1">
      <alignment horizontal="right"/>
    </xf>
    <xf numFmtId="0" fontId="2" fillId="0" borderId="47" xfId="0" applyFont="1" applyFill="1" applyBorder="1" applyAlignment="1">
      <alignment horizontal="right"/>
    </xf>
    <xf numFmtId="1" fontId="2" fillId="0" borderId="48" xfId="0" applyNumberFormat="1" applyFont="1" applyFill="1" applyBorder="1" applyAlignment="1">
      <alignment horizontal="right"/>
    </xf>
    <xf numFmtId="168" fontId="2" fillId="0" borderId="48" xfId="0" applyNumberFormat="1" applyFont="1" applyFill="1" applyBorder="1" applyAlignment="1">
      <alignment horizontal="right"/>
    </xf>
    <xf numFmtId="168" fontId="2" fillId="0" borderId="50" xfId="0" applyNumberFormat="1" applyFont="1" applyFill="1" applyBorder="1" applyAlignment="1">
      <alignment horizontal="right"/>
    </xf>
    <xf numFmtId="0" fontId="0" fillId="0" borderId="51" xfId="0" applyFill="1" applyBorder="1" applyAlignment="1">
      <alignment horizontal="right"/>
    </xf>
    <xf numFmtId="0" fontId="2" fillId="11" borderId="46" xfId="0" applyFont="1" applyFill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168" fontId="2" fillId="0" borderId="47" xfId="0" applyNumberFormat="1" applyFont="1" applyFill="1" applyBorder="1" applyAlignment="1">
      <alignment horizontal="right"/>
    </xf>
    <xf numFmtId="0" fontId="2" fillId="0" borderId="47" xfId="0" applyFont="1" applyFill="1" applyBorder="1" applyAlignment="1">
      <alignment horizontal="center"/>
    </xf>
    <xf numFmtId="1" fontId="2" fillId="11" borderId="47" xfId="0" applyNumberFormat="1" applyFont="1" applyFill="1" applyBorder="1" applyAlignment="1">
      <alignment horizontal="right"/>
    </xf>
    <xf numFmtId="1" fontId="2" fillId="0" borderId="48" xfId="0" applyNumberFormat="1" applyFont="1" applyBorder="1" applyAlignment="1">
      <alignment horizontal="center"/>
    </xf>
    <xf numFmtId="0" fontId="2" fillId="0" borderId="50" xfId="0" applyFont="1" applyFill="1" applyBorder="1" applyAlignment="1">
      <alignment horizontal="right"/>
    </xf>
    <xf numFmtId="0" fontId="1" fillId="0" borderId="51" xfId="0" applyFont="1" applyFill="1" applyBorder="1" applyAlignment="1">
      <alignment horizontal="right" vertical="top" wrapText="1"/>
    </xf>
    <xf numFmtId="0" fontId="3" fillId="0" borderId="48" xfId="0" applyFont="1" applyFill="1" applyBorder="1" applyAlignment="1">
      <alignment/>
    </xf>
    <xf numFmtId="0" fontId="3" fillId="0" borderId="50" xfId="0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0" fontId="27" fillId="0" borderId="53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30" xfId="0" applyFont="1" applyFill="1" applyBorder="1" applyAlignment="1">
      <alignment wrapText="1"/>
    </xf>
    <xf numFmtId="1" fontId="27" fillId="0" borderId="15" xfId="0" applyNumberFormat="1" applyFont="1" applyFill="1" applyBorder="1" applyAlignment="1">
      <alignment wrapText="1"/>
    </xf>
    <xf numFmtId="0" fontId="27" fillId="0" borderId="15" xfId="0" applyFont="1" applyFill="1" applyBorder="1" applyAlignment="1">
      <alignment wrapText="1"/>
    </xf>
    <xf numFmtId="0" fontId="27" fillId="0" borderId="54" xfId="0" applyFont="1" applyFill="1" applyBorder="1" applyAlignment="1">
      <alignment wrapText="1"/>
    </xf>
    <xf numFmtId="0" fontId="27" fillId="0" borderId="44" xfId="0" applyFont="1" applyFill="1" applyBorder="1" applyAlignment="1">
      <alignment wrapText="1"/>
    </xf>
    <xf numFmtId="0" fontId="27" fillId="0" borderId="0" xfId="0" applyFont="1" applyFill="1" applyBorder="1" applyAlignment="1">
      <alignment wrapText="1"/>
    </xf>
    <xf numFmtId="1" fontId="27" fillId="0" borderId="44" xfId="0" applyNumberFormat="1" applyFont="1" applyFill="1" applyBorder="1" applyAlignment="1">
      <alignment wrapText="1"/>
    </xf>
    <xf numFmtId="0" fontId="28" fillId="0" borderId="55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29" fillId="0" borderId="34" xfId="0" applyFont="1" applyFill="1" applyBorder="1" applyAlignment="1">
      <alignment horizontal="right" vertical="top" wrapText="1"/>
    </xf>
    <xf numFmtId="1" fontId="30" fillId="0" borderId="29" xfId="0" applyNumberFormat="1" applyFont="1" applyFill="1" applyBorder="1" applyAlignment="1">
      <alignment/>
    </xf>
    <xf numFmtId="0" fontId="30" fillId="0" borderId="34" xfId="0" applyFont="1" applyFill="1" applyBorder="1" applyAlignment="1">
      <alignment/>
    </xf>
    <xf numFmtId="1" fontId="30" fillId="0" borderId="29" xfId="0" applyNumberFormat="1" applyFont="1" applyFill="1" applyBorder="1" applyAlignment="1">
      <alignment horizontal="right"/>
    </xf>
    <xf numFmtId="0" fontId="28" fillId="0" borderId="56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29" fillId="0" borderId="35" xfId="0" applyFont="1" applyFill="1" applyBorder="1" applyAlignment="1">
      <alignment horizontal="right" vertical="top" wrapText="1"/>
    </xf>
    <xf numFmtId="1" fontId="30" fillId="0" borderId="14" xfId="0" applyNumberFormat="1" applyFont="1" applyFill="1" applyBorder="1" applyAlignment="1">
      <alignment/>
    </xf>
    <xf numFmtId="0" fontId="30" fillId="0" borderId="35" xfId="0" applyFont="1" applyFill="1" applyBorder="1" applyAlignment="1">
      <alignment/>
    </xf>
    <xf numFmtId="1" fontId="30" fillId="0" borderId="14" xfId="0" applyNumberFormat="1" applyFont="1" applyFill="1" applyBorder="1" applyAlignment="1">
      <alignment horizontal="right"/>
    </xf>
    <xf numFmtId="1" fontId="28" fillId="0" borderId="29" xfId="0" applyNumberFormat="1" applyFont="1" applyFill="1" applyBorder="1" applyAlignment="1">
      <alignment/>
    </xf>
    <xf numFmtId="1" fontId="28" fillId="0" borderId="34" xfId="0" applyNumberFormat="1" applyFont="1" applyFill="1" applyBorder="1" applyAlignment="1">
      <alignment/>
    </xf>
    <xf numFmtId="0" fontId="28" fillId="0" borderId="57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9" fillId="0" borderId="32" xfId="0" applyFont="1" applyFill="1" applyBorder="1" applyAlignment="1">
      <alignment horizontal="right" vertical="top" wrapText="1"/>
    </xf>
    <xf numFmtId="1" fontId="28" fillId="0" borderId="12" xfId="0" applyNumberFormat="1" applyFont="1" applyFill="1" applyBorder="1" applyAlignment="1">
      <alignment/>
    </xf>
    <xf numFmtId="1" fontId="28" fillId="0" borderId="32" xfId="0" applyNumberFormat="1" applyFont="1" applyFill="1" applyBorder="1" applyAlignment="1">
      <alignment/>
    </xf>
    <xf numFmtId="1" fontId="28" fillId="0" borderId="12" xfId="0" applyNumberFormat="1" applyFont="1" applyFill="1" applyBorder="1" applyAlignment="1">
      <alignment horizontal="right"/>
    </xf>
    <xf numFmtId="1" fontId="28" fillId="0" borderId="14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1" fontId="28" fillId="0" borderId="14" xfId="0" applyNumberFormat="1" applyFont="1" applyFill="1" applyBorder="1" applyAlignment="1">
      <alignment horizontal="right"/>
    </xf>
    <xf numFmtId="0" fontId="28" fillId="0" borderId="55" xfId="0" applyFont="1" applyFill="1" applyBorder="1" applyAlignment="1">
      <alignment vertical="top" wrapText="1"/>
    </xf>
    <xf numFmtId="0" fontId="28" fillId="0" borderId="29" xfId="0" applyFont="1" applyFill="1" applyBorder="1" applyAlignment="1">
      <alignment vertical="top" wrapText="1"/>
    </xf>
    <xf numFmtId="0" fontId="29" fillId="0" borderId="34" xfId="0" applyFont="1" applyFill="1" applyBorder="1" applyAlignment="1">
      <alignment horizontal="right" vertical="top" wrapText="1"/>
    </xf>
    <xf numFmtId="1" fontId="28" fillId="0" borderId="29" xfId="0" applyNumberFormat="1" applyFont="1" applyFill="1" applyBorder="1" applyAlignment="1">
      <alignment/>
    </xf>
    <xf numFmtId="1" fontId="28" fillId="0" borderId="34" xfId="0" applyNumberFormat="1" applyFont="1" applyFill="1" applyBorder="1" applyAlignment="1">
      <alignment/>
    </xf>
    <xf numFmtId="1" fontId="30" fillId="0" borderId="29" xfId="0" applyNumberFormat="1" applyFont="1" applyFill="1" applyBorder="1" applyAlignment="1">
      <alignment horizontal="right"/>
    </xf>
    <xf numFmtId="0" fontId="28" fillId="0" borderId="57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top" wrapText="1"/>
    </xf>
    <xf numFmtId="0" fontId="29" fillId="0" borderId="32" xfId="0" applyFont="1" applyFill="1" applyBorder="1" applyAlignment="1">
      <alignment horizontal="right" vertical="top" wrapText="1"/>
    </xf>
    <xf numFmtId="1" fontId="28" fillId="0" borderId="12" xfId="0" applyNumberFormat="1" applyFont="1" applyFill="1" applyBorder="1" applyAlignment="1">
      <alignment/>
    </xf>
    <xf numFmtId="168" fontId="28" fillId="0" borderId="32" xfId="0" applyNumberFormat="1" applyFont="1" applyFill="1" applyBorder="1" applyAlignment="1">
      <alignment/>
    </xf>
    <xf numFmtId="1" fontId="28" fillId="0" borderId="12" xfId="0" applyNumberFormat="1" applyFont="1" applyFill="1" applyBorder="1" applyAlignment="1">
      <alignment horizontal="right"/>
    </xf>
    <xf numFmtId="0" fontId="28" fillId="0" borderId="56" xfId="0" applyFont="1" applyFill="1" applyBorder="1" applyAlignment="1">
      <alignment vertical="top" wrapText="1"/>
    </xf>
    <xf numFmtId="0" fontId="28" fillId="0" borderId="14" xfId="0" applyFont="1" applyFill="1" applyBorder="1" applyAlignment="1">
      <alignment vertical="top" wrapText="1"/>
    </xf>
    <xf numFmtId="0" fontId="31" fillId="0" borderId="35" xfId="0" applyFont="1" applyFill="1" applyBorder="1" applyAlignment="1">
      <alignment horizontal="right" vertical="top" wrapText="1"/>
    </xf>
    <xf numFmtId="1" fontId="32" fillId="0" borderId="14" xfId="0" applyNumberFormat="1" applyFont="1" applyFill="1" applyBorder="1" applyAlignment="1">
      <alignment/>
    </xf>
    <xf numFmtId="168" fontId="32" fillId="0" borderId="35" xfId="0" applyNumberFormat="1" applyFont="1" applyFill="1" applyBorder="1" applyAlignment="1">
      <alignment/>
    </xf>
    <xf numFmtId="1" fontId="32" fillId="0" borderId="14" xfId="0" applyNumberFormat="1" applyFont="1" applyFill="1" applyBorder="1" applyAlignment="1">
      <alignment horizontal="right"/>
    </xf>
    <xf numFmtId="1" fontId="28" fillId="0" borderId="35" xfId="0" applyNumberFormat="1" applyFont="1" applyFill="1" applyBorder="1" applyAlignment="1">
      <alignment/>
    </xf>
    <xf numFmtId="0" fontId="28" fillId="0" borderId="32" xfId="0" applyFont="1" applyFill="1" applyBorder="1" applyAlignment="1">
      <alignment/>
    </xf>
    <xf numFmtId="0" fontId="31" fillId="0" borderId="35" xfId="0" applyFont="1" applyFill="1" applyBorder="1" applyAlignment="1">
      <alignment horizontal="right" vertical="top" wrapText="1"/>
    </xf>
    <xf numFmtId="1" fontId="32" fillId="0" borderId="14" xfId="0" applyNumberFormat="1" applyFont="1" applyFill="1" applyBorder="1" applyAlignment="1">
      <alignment/>
    </xf>
    <xf numFmtId="0" fontId="32" fillId="0" borderId="35" xfId="0" applyFont="1" applyFill="1" applyBorder="1" applyAlignment="1">
      <alignment/>
    </xf>
    <xf numFmtId="1" fontId="32" fillId="0" borderId="14" xfId="0" applyNumberFormat="1" applyFont="1" applyFill="1" applyBorder="1" applyAlignment="1">
      <alignment horizontal="right"/>
    </xf>
    <xf numFmtId="1" fontId="28" fillId="0" borderId="29" xfId="0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/>
    </xf>
    <xf numFmtId="0" fontId="29" fillId="0" borderId="35" xfId="0" applyFont="1" applyFill="1" applyBorder="1" applyAlignment="1">
      <alignment horizontal="right" vertical="top" wrapText="1"/>
    </xf>
    <xf numFmtId="1" fontId="28" fillId="0" borderId="14" xfId="0" applyNumberFormat="1" applyFont="1" applyFill="1" applyBorder="1" applyAlignment="1">
      <alignment/>
    </xf>
    <xf numFmtId="0" fontId="28" fillId="0" borderId="35" xfId="0" applyFont="1" applyFill="1" applyBorder="1" applyAlignment="1">
      <alignment/>
    </xf>
    <xf numFmtId="1" fontId="28" fillId="0" borderId="14" xfId="0" applyNumberFormat="1" applyFont="1" applyFill="1" applyBorder="1" applyAlignment="1">
      <alignment horizontal="right"/>
    </xf>
    <xf numFmtId="1" fontId="30" fillId="0" borderId="29" xfId="0" applyNumberFormat="1" applyFont="1" applyFill="1" applyBorder="1" applyAlignment="1">
      <alignment/>
    </xf>
    <xf numFmtId="0" fontId="30" fillId="0" borderId="34" xfId="0" applyFont="1" applyFill="1" applyBorder="1" applyAlignment="1">
      <alignment/>
    </xf>
    <xf numFmtId="168" fontId="28" fillId="0" borderId="32" xfId="0" applyNumberFormat="1" applyFont="1" applyFill="1" applyBorder="1" applyAlignment="1">
      <alignment horizontal="right"/>
    </xf>
    <xf numFmtId="0" fontId="28" fillId="0" borderId="32" xfId="0" applyFont="1" applyFill="1" applyBorder="1" applyAlignment="1">
      <alignment horizontal="right"/>
    </xf>
    <xf numFmtId="0" fontId="28" fillId="0" borderId="35" xfId="0" applyFont="1" applyFill="1" applyBorder="1" applyAlignment="1">
      <alignment horizontal="right"/>
    </xf>
    <xf numFmtId="168" fontId="28" fillId="0" borderId="35" xfId="0" applyNumberFormat="1" applyFont="1" applyFill="1" applyBorder="1" applyAlignment="1">
      <alignment horizontal="right"/>
    </xf>
    <xf numFmtId="0" fontId="30" fillId="0" borderId="34" xfId="0" applyFont="1" applyFill="1" applyBorder="1" applyAlignment="1">
      <alignment/>
    </xf>
    <xf numFmtId="1" fontId="28" fillId="0" borderId="29" xfId="0" applyNumberFormat="1" applyFont="1" applyFill="1" applyBorder="1" applyAlignment="1">
      <alignment horizontal="right"/>
    </xf>
    <xf numFmtId="0" fontId="28" fillId="0" borderId="35" xfId="0" applyFont="1" applyFill="1" applyBorder="1" applyAlignment="1">
      <alignment horizontal="right"/>
    </xf>
    <xf numFmtId="0" fontId="28" fillId="0" borderId="58" xfId="0" applyFont="1" applyFill="1" applyBorder="1" applyAlignment="1">
      <alignment vertical="top" wrapText="1"/>
    </xf>
    <xf numFmtId="0" fontId="28" fillId="0" borderId="59" xfId="0" applyFont="1" applyFill="1" applyBorder="1" applyAlignment="1">
      <alignment vertical="top" wrapText="1"/>
    </xf>
    <xf numFmtId="0" fontId="29" fillId="0" borderId="33" xfId="0" applyFont="1" applyFill="1" applyBorder="1" applyAlignment="1">
      <alignment horizontal="right" vertical="top" wrapText="1"/>
    </xf>
    <xf numFmtId="1" fontId="28" fillId="0" borderId="59" xfId="0" applyNumberFormat="1" applyFont="1" applyFill="1" applyBorder="1" applyAlignment="1">
      <alignment/>
    </xf>
    <xf numFmtId="0" fontId="28" fillId="0" borderId="33" xfId="0" applyFont="1" applyFill="1" applyBorder="1" applyAlignment="1">
      <alignment horizontal="right"/>
    </xf>
    <xf numFmtId="1" fontId="28" fillId="0" borderId="59" xfId="0" applyNumberFormat="1" applyFont="1" applyFill="1" applyBorder="1" applyAlignment="1">
      <alignment horizontal="right"/>
    </xf>
    <xf numFmtId="0" fontId="28" fillId="0" borderId="54" xfId="0" applyFont="1" applyFill="1" applyBorder="1" applyAlignment="1">
      <alignment vertical="top" wrapText="1"/>
    </xf>
    <xf numFmtId="0" fontId="28" fillId="0" borderId="44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right" vertical="top" wrapText="1"/>
    </xf>
    <xf numFmtId="1" fontId="30" fillId="0" borderId="44" xfId="0" applyNumberFormat="1" applyFont="1" applyFill="1" applyBorder="1" applyAlignment="1">
      <alignment/>
    </xf>
    <xf numFmtId="0" fontId="30" fillId="0" borderId="0" xfId="0" applyFont="1" applyFill="1" applyAlignment="1">
      <alignment/>
    </xf>
    <xf numFmtId="1" fontId="28" fillId="0" borderId="44" xfId="0" applyNumberFormat="1" applyFont="1" applyFill="1" applyBorder="1" applyAlignment="1">
      <alignment horizontal="right"/>
    </xf>
    <xf numFmtId="1" fontId="28" fillId="0" borderId="32" xfId="0" applyNumberFormat="1" applyFont="1" applyFill="1" applyBorder="1" applyAlignment="1">
      <alignment horizontal="right"/>
    </xf>
    <xf numFmtId="0" fontId="29" fillId="0" borderId="35" xfId="0" applyFont="1" applyFill="1" applyBorder="1" applyAlignment="1">
      <alignment vertical="top" wrapText="1"/>
    </xf>
    <xf numFmtId="1" fontId="28" fillId="0" borderId="35" xfId="0" applyNumberFormat="1" applyFont="1" applyFill="1" applyBorder="1" applyAlignment="1">
      <alignment horizontal="right"/>
    </xf>
    <xf numFmtId="168" fontId="28" fillId="0" borderId="35" xfId="0" applyNumberFormat="1" applyFont="1" applyFill="1" applyBorder="1" applyAlignment="1">
      <alignment horizontal="right"/>
    </xf>
    <xf numFmtId="0" fontId="29" fillId="0" borderId="55" xfId="0" applyFont="1" applyFill="1" applyBorder="1" applyAlignment="1">
      <alignment vertical="top" wrapText="1"/>
    </xf>
    <xf numFmtId="0" fontId="29" fillId="0" borderId="29" xfId="0" applyFont="1" applyFill="1" applyBorder="1" applyAlignment="1">
      <alignment vertical="top" wrapText="1"/>
    </xf>
    <xf numFmtId="1" fontId="29" fillId="0" borderId="29" xfId="0" applyNumberFormat="1" applyFont="1" applyFill="1" applyBorder="1" applyAlignment="1">
      <alignment vertical="top" wrapText="1"/>
    </xf>
    <xf numFmtId="1" fontId="29" fillId="0" borderId="34" xfId="0" applyNumberFormat="1" applyFont="1" applyFill="1" applyBorder="1" applyAlignment="1">
      <alignment vertical="top" wrapText="1"/>
    </xf>
    <xf numFmtId="1" fontId="29" fillId="0" borderId="29" xfId="0" applyNumberFormat="1" applyFont="1" applyFill="1" applyBorder="1" applyAlignment="1">
      <alignment horizontal="right" vertical="top" wrapText="1"/>
    </xf>
    <xf numFmtId="0" fontId="27" fillId="0" borderId="57" xfId="0" applyFont="1" applyFill="1" applyBorder="1" applyAlignment="1">
      <alignment/>
    </xf>
    <xf numFmtId="0" fontId="29" fillId="0" borderId="12" xfId="0" applyFont="1" applyFill="1" applyBorder="1" applyAlignment="1">
      <alignment vertical="top" wrapText="1"/>
    </xf>
    <xf numFmtId="0" fontId="27" fillId="0" borderId="32" xfId="0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1" fontId="27" fillId="0" borderId="32" xfId="0" applyNumberFormat="1" applyFont="1" applyFill="1" applyBorder="1" applyAlignment="1">
      <alignment/>
    </xf>
    <xf numFmtId="1" fontId="27" fillId="0" borderId="12" xfId="0" applyNumberFormat="1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29" fillId="0" borderId="58" xfId="0" applyFont="1" applyFill="1" applyBorder="1" applyAlignment="1">
      <alignment vertical="top" wrapText="1"/>
    </xf>
    <xf numFmtId="0" fontId="29" fillId="0" borderId="59" xfId="0" applyFont="1" applyFill="1" applyBorder="1" applyAlignment="1">
      <alignment vertical="top" wrapText="1"/>
    </xf>
    <xf numFmtId="0" fontId="27" fillId="0" borderId="33" xfId="0" applyFont="1" applyFill="1" applyBorder="1" applyAlignment="1">
      <alignment/>
    </xf>
    <xf numFmtId="1" fontId="27" fillId="0" borderId="59" xfId="0" applyNumberFormat="1" applyFont="1" applyFill="1" applyBorder="1" applyAlignment="1">
      <alignment/>
    </xf>
    <xf numFmtId="0" fontId="27" fillId="0" borderId="59" xfId="0" applyFont="1" applyFill="1" applyBorder="1" applyAlignment="1">
      <alignment/>
    </xf>
    <xf numFmtId="0" fontId="26" fillId="0" borderId="40" xfId="0" applyFont="1" applyFill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6"/>
  <sheetViews>
    <sheetView tabSelected="1" view="pageBreakPreview" zoomScaleSheetLayoutView="100" zoomScalePageLayoutView="0" workbookViewId="0" topLeftCell="A43">
      <selection activeCell="N3" sqref="N3"/>
    </sheetView>
  </sheetViews>
  <sheetFormatPr defaultColWidth="9.00390625" defaultRowHeight="12.75"/>
  <cols>
    <col min="1" max="1" width="21.00390625" style="0" customWidth="1"/>
    <col min="2" max="2" width="15.00390625" style="0" customWidth="1"/>
    <col min="3" max="3" width="16.125" style="0" customWidth="1"/>
    <col min="4" max="4" width="18.25390625" style="54" customWidth="1"/>
    <col min="5" max="5" width="14.125" style="0" customWidth="1"/>
    <col min="6" max="6" width="12.375" style="0" customWidth="1"/>
    <col min="7" max="7" width="11.875" style="0" hidden="1" customWidth="1"/>
    <col min="8" max="8" width="12.875" style="0" hidden="1" customWidth="1"/>
    <col min="9" max="10" width="0" style="0" hidden="1" customWidth="1"/>
    <col min="11" max="11" width="0" style="3" hidden="1" customWidth="1"/>
    <col min="12" max="12" width="22.25390625" style="86" hidden="1" customWidth="1"/>
  </cols>
  <sheetData>
    <row r="1" spans="1:6" ht="26.25" customHeight="1">
      <c r="A1" s="231" t="s">
        <v>41</v>
      </c>
      <c r="B1" s="231"/>
      <c r="C1" s="231"/>
      <c r="D1" s="231"/>
      <c r="E1" s="231"/>
      <c r="F1" s="231"/>
    </row>
    <row r="2" spans="1:6" ht="15" customHeight="1">
      <c r="A2" s="231" t="s">
        <v>42</v>
      </c>
      <c r="B2" s="231"/>
      <c r="C2" s="231"/>
      <c r="D2" s="231"/>
      <c r="E2" s="231"/>
      <c r="F2" s="231"/>
    </row>
    <row r="3" spans="1:6" ht="39.75" customHeight="1" thickBot="1">
      <c r="A3" s="229" t="s">
        <v>40</v>
      </c>
      <c r="B3" s="230"/>
      <c r="C3" s="230"/>
      <c r="D3" s="230"/>
      <c r="E3" s="230"/>
      <c r="F3" s="230"/>
    </row>
    <row r="4" spans="1:12" ht="52.5" thickBot="1">
      <c r="A4" s="125"/>
      <c r="B4" s="126" t="s">
        <v>22</v>
      </c>
      <c r="C4" s="127" t="s">
        <v>20</v>
      </c>
      <c r="D4" s="128" t="s">
        <v>27</v>
      </c>
      <c r="E4" s="127"/>
      <c r="F4" s="129" t="s">
        <v>21</v>
      </c>
      <c r="G4" s="13" t="s">
        <v>28</v>
      </c>
      <c r="H4" s="38"/>
      <c r="I4" s="14" t="s">
        <v>21</v>
      </c>
      <c r="J4" s="22" t="s">
        <v>29</v>
      </c>
      <c r="K4" s="22" t="s">
        <v>32</v>
      </c>
      <c r="L4" s="94" t="s">
        <v>33</v>
      </c>
    </row>
    <row r="5" spans="1:12" ht="15.75" thickBot="1">
      <c r="A5" s="130"/>
      <c r="B5" s="131"/>
      <c r="C5" s="132"/>
      <c r="D5" s="133" t="s">
        <v>30</v>
      </c>
      <c r="E5" s="132" t="s">
        <v>31</v>
      </c>
      <c r="F5" s="131"/>
      <c r="G5" s="82" t="s">
        <v>30</v>
      </c>
      <c r="H5" s="83" t="s">
        <v>31</v>
      </c>
      <c r="I5" s="84"/>
      <c r="J5" s="85"/>
      <c r="K5" s="85"/>
      <c r="L5" s="95"/>
    </row>
    <row r="6" spans="1:12" ht="15">
      <c r="A6" s="134" t="s">
        <v>0</v>
      </c>
      <c r="B6" s="135" t="s">
        <v>17</v>
      </c>
      <c r="C6" s="136">
        <v>2300</v>
      </c>
      <c r="D6" s="137">
        <v>1020</v>
      </c>
      <c r="E6" s="138">
        <v>1070</v>
      </c>
      <c r="F6" s="139">
        <v>10</v>
      </c>
      <c r="G6" s="97">
        <v>0</v>
      </c>
      <c r="H6" s="71">
        <v>0</v>
      </c>
      <c r="I6" s="73"/>
      <c r="J6" s="74"/>
      <c r="K6" s="74"/>
      <c r="L6" s="95"/>
    </row>
    <row r="7" spans="1:12" ht="15.75" thickBot="1">
      <c r="A7" s="140"/>
      <c r="B7" s="141" t="s">
        <v>18</v>
      </c>
      <c r="C7" s="142">
        <v>400</v>
      </c>
      <c r="D7" s="143">
        <v>258</v>
      </c>
      <c r="E7" s="144">
        <v>273</v>
      </c>
      <c r="F7" s="145">
        <v>3</v>
      </c>
      <c r="G7" s="98">
        <v>0</v>
      </c>
      <c r="H7" s="75">
        <v>0</v>
      </c>
      <c r="I7" s="77"/>
      <c r="J7" s="67"/>
      <c r="K7" s="67"/>
      <c r="L7" s="95"/>
    </row>
    <row r="8" spans="1:12" ht="15">
      <c r="A8" s="134" t="s">
        <v>1</v>
      </c>
      <c r="B8" s="135" t="s">
        <v>17</v>
      </c>
      <c r="C8" s="136">
        <v>4000</v>
      </c>
      <c r="D8" s="146">
        <v>918</v>
      </c>
      <c r="E8" s="147">
        <v>963</v>
      </c>
      <c r="F8" s="139">
        <v>9</v>
      </c>
      <c r="G8" s="97">
        <v>816</v>
      </c>
      <c r="H8" s="71">
        <v>856</v>
      </c>
      <c r="I8" s="72">
        <v>8</v>
      </c>
      <c r="J8" s="78">
        <v>1</v>
      </c>
      <c r="K8" s="78"/>
      <c r="L8" s="95" t="s">
        <v>34</v>
      </c>
    </row>
    <row r="9" spans="1:12" ht="15">
      <c r="A9" s="148"/>
      <c r="B9" s="149" t="s">
        <v>18</v>
      </c>
      <c r="C9" s="150">
        <v>550</v>
      </c>
      <c r="D9" s="151">
        <v>344</v>
      </c>
      <c r="E9" s="152">
        <v>364</v>
      </c>
      <c r="F9" s="153">
        <v>4</v>
      </c>
      <c r="G9" s="99">
        <v>0</v>
      </c>
      <c r="H9" s="61">
        <v>0</v>
      </c>
      <c r="I9" s="62"/>
      <c r="J9" s="63"/>
      <c r="K9" s="63"/>
      <c r="L9" s="95"/>
    </row>
    <row r="10" spans="1:12" ht="15.75" thickBot="1">
      <c r="A10" s="140"/>
      <c r="B10" s="141" t="s">
        <v>19</v>
      </c>
      <c r="C10" s="142">
        <v>300</v>
      </c>
      <c r="D10" s="154">
        <v>86</v>
      </c>
      <c r="E10" s="155">
        <v>96</v>
      </c>
      <c r="F10" s="156">
        <v>1</v>
      </c>
      <c r="G10" s="100"/>
      <c r="H10" s="64"/>
      <c r="I10" s="65"/>
      <c r="J10" s="67"/>
      <c r="K10" s="67"/>
      <c r="L10" s="95"/>
    </row>
    <row r="11" spans="1:12" ht="15">
      <c r="A11" s="157" t="s">
        <v>2</v>
      </c>
      <c r="B11" s="158" t="s">
        <v>17</v>
      </c>
      <c r="C11" s="159">
        <v>4500</v>
      </c>
      <c r="D11" s="160">
        <v>918</v>
      </c>
      <c r="E11" s="161">
        <v>963</v>
      </c>
      <c r="F11" s="162">
        <v>9</v>
      </c>
      <c r="G11" s="101">
        <v>1020</v>
      </c>
      <c r="H11" s="39">
        <v>1070</v>
      </c>
      <c r="I11" s="19">
        <v>10</v>
      </c>
      <c r="J11" s="25">
        <v>1</v>
      </c>
      <c r="K11" s="25">
        <v>1</v>
      </c>
      <c r="L11" s="95"/>
    </row>
    <row r="12" spans="1:12" ht="15.75" thickBot="1">
      <c r="A12" s="163"/>
      <c r="B12" s="164" t="s">
        <v>18</v>
      </c>
      <c r="C12" s="165">
        <v>240</v>
      </c>
      <c r="D12" s="166">
        <v>86</v>
      </c>
      <c r="E12" s="167">
        <v>91</v>
      </c>
      <c r="F12" s="168">
        <v>1</v>
      </c>
      <c r="G12" s="102">
        <v>86</v>
      </c>
      <c r="H12" s="49">
        <v>91</v>
      </c>
      <c r="I12" s="20">
        <f>G12/150</f>
        <v>0.5733333333333334</v>
      </c>
      <c r="J12" s="24"/>
      <c r="K12" s="24"/>
      <c r="L12" s="95"/>
    </row>
    <row r="13" spans="1:12" ht="15.75" customHeight="1" thickBot="1">
      <c r="A13" s="169"/>
      <c r="B13" s="170"/>
      <c r="C13" s="171"/>
      <c r="D13" s="172"/>
      <c r="E13" s="173"/>
      <c r="F13" s="174"/>
      <c r="G13" s="103">
        <v>40</v>
      </c>
      <c r="H13" s="51">
        <v>46</v>
      </c>
      <c r="I13" s="33">
        <v>1</v>
      </c>
      <c r="J13" s="27"/>
      <c r="K13" s="27"/>
      <c r="L13" s="95"/>
    </row>
    <row r="14" spans="1:12" ht="15">
      <c r="A14" s="134" t="s">
        <v>3</v>
      </c>
      <c r="B14" s="135" t="s">
        <v>17</v>
      </c>
      <c r="C14" s="136">
        <v>2000</v>
      </c>
      <c r="D14" s="137">
        <v>918</v>
      </c>
      <c r="E14" s="138">
        <v>963</v>
      </c>
      <c r="F14" s="139">
        <v>9</v>
      </c>
      <c r="G14" s="97">
        <v>0</v>
      </c>
      <c r="H14" s="71">
        <v>0</v>
      </c>
      <c r="I14" s="72"/>
      <c r="J14" s="74"/>
      <c r="K14" s="74"/>
      <c r="L14" s="95"/>
    </row>
    <row r="15" spans="1:12" ht="15.75" thickBot="1">
      <c r="A15" s="140"/>
      <c r="B15" s="141" t="s">
        <v>18</v>
      </c>
      <c r="C15" s="142">
        <v>1200</v>
      </c>
      <c r="D15" s="154">
        <v>688</v>
      </c>
      <c r="E15" s="175">
        <v>728</v>
      </c>
      <c r="F15" s="156">
        <v>8</v>
      </c>
      <c r="G15" s="104">
        <v>0</v>
      </c>
      <c r="H15" s="79">
        <v>0</v>
      </c>
      <c r="I15" s="80"/>
      <c r="J15" s="81"/>
      <c r="K15" s="81"/>
      <c r="L15" s="95"/>
    </row>
    <row r="16" spans="1:12" ht="51">
      <c r="A16" s="134" t="s">
        <v>4</v>
      </c>
      <c r="B16" s="135" t="s">
        <v>17</v>
      </c>
      <c r="C16" s="136">
        <v>9500</v>
      </c>
      <c r="D16" s="146">
        <v>2142</v>
      </c>
      <c r="E16" s="147">
        <v>2247</v>
      </c>
      <c r="F16" s="139">
        <v>21</v>
      </c>
      <c r="G16" s="105">
        <v>2040</v>
      </c>
      <c r="H16" s="59">
        <v>2140</v>
      </c>
      <c r="I16" s="58">
        <v>20</v>
      </c>
      <c r="J16" s="60">
        <v>2</v>
      </c>
      <c r="K16" s="60">
        <v>1</v>
      </c>
      <c r="L16" s="95" t="s">
        <v>35</v>
      </c>
    </row>
    <row r="17" spans="1:12" ht="15">
      <c r="A17" s="148"/>
      <c r="B17" s="149" t="s">
        <v>18</v>
      </c>
      <c r="C17" s="150">
        <v>600</v>
      </c>
      <c r="D17" s="151">
        <v>172</v>
      </c>
      <c r="E17" s="152">
        <v>182</v>
      </c>
      <c r="F17" s="153">
        <v>2</v>
      </c>
      <c r="G17" s="99">
        <v>172</v>
      </c>
      <c r="H17" s="61">
        <v>182</v>
      </c>
      <c r="I17" s="62">
        <v>2</v>
      </c>
      <c r="J17" s="63"/>
      <c r="K17" s="63"/>
      <c r="L17" s="95"/>
    </row>
    <row r="18" spans="1:12" ht="15.75" thickBot="1">
      <c r="A18" s="148"/>
      <c r="B18" s="149" t="s">
        <v>19</v>
      </c>
      <c r="C18" s="150">
        <v>3750</v>
      </c>
      <c r="D18" s="151"/>
      <c r="E18" s="176"/>
      <c r="F18" s="153"/>
      <c r="G18" s="100">
        <v>258</v>
      </c>
      <c r="H18" s="64">
        <v>288</v>
      </c>
      <c r="I18" s="66">
        <v>3</v>
      </c>
      <c r="J18" s="67"/>
      <c r="K18" s="67"/>
      <c r="L18" s="95"/>
    </row>
    <row r="19" spans="1:12" ht="15.75" thickBot="1">
      <c r="A19" s="140"/>
      <c r="B19" s="141"/>
      <c r="C19" s="177"/>
      <c r="D19" s="178"/>
      <c r="E19" s="179"/>
      <c r="F19" s="180"/>
      <c r="G19" s="106">
        <v>120</v>
      </c>
      <c r="H19" s="68">
        <v>138</v>
      </c>
      <c r="I19" s="69">
        <v>3</v>
      </c>
      <c r="J19" s="70"/>
      <c r="K19" s="70"/>
      <c r="L19" s="95"/>
    </row>
    <row r="20" spans="1:12" ht="15">
      <c r="A20" s="157" t="s">
        <v>23</v>
      </c>
      <c r="B20" s="158" t="s">
        <v>17</v>
      </c>
      <c r="C20" s="159">
        <v>2500</v>
      </c>
      <c r="D20" s="160">
        <v>612</v>
      </c>
      <c r="E20" s="161">
        <v>642</v>
      </c>
      <c r="F20" s="181">
        <v>6</v>
      </c>
      <c r="G20" s="107">
        <v>510</v>
      </c>
      <c r="H20" s="44">
        <v>535</v>
      </c>
      <c r="I20" s="35">
        <v>5</v>
      </c>
      <c r="J20" s="29">
        <v>1</v>
      </c>
      <c r="K20" s="29">
        <v>1</v>
      </c>
      <c r="L20" s="95"/>
    </row>
    <row r="21" spans="1:12" ht="15">
      <c r="A21" s="163"/>
      <c r="B21" s="164" t="s">
        <v>18</v>
      </c>
      <c r="C21" s="165">
        <v>300</v>
      </c>
      <c r="D21" s="166">
        <v>172</v>
      </c>
      <c r="E21" s="182">
        <v>182</v>
      </c>
      <c r="F21" s="168">
        <v>2</v>
      </c>
      <c r="G21" s="108">
        <v>0</v>
      </c>
      <c r="H21" s="45">
        <v>0</v>
      </c>
      <c r="I21" s="16"/>
      <c r="J21" s="26"/>
      <c r="K21" s="26"/>
      <c r="L21" s="95"/>
    </row>
    <row r="22" spans="1:12" ht="15.75" thickBot="1">
      <c r="A22" s="169"/>
      <c r="B22" s="170"/>
      <c r="C22" s="183"/>
      <c r="D22" s="184"/>
      <c r="E22" s="185"/>
      <c r="F22" s="186"/>
      <c r="G22" s="109"/>
      <c r="H22" s="41"/>
      <c r="I22" s="15"/>
      <c r="J22" s="24"/>
      <c r="K22" s="24"/>
      <c r="L22" s="95"/>
    </row>
    <row r="23" spans="1:12" ht="25.5">
      <c r="A23" s="157" t="s">
        <v>5</v>
      </c>
      <c r="B23" s="158" t="s">
        <v>17</v>
      </c>
      <c r="C23" s="159">
        <v>17000</v>
      </c>
      <c r="D23" s="187">
        <v>3672</v>
      </c>
      <c r="E23" s="188">
        <v>3852</v>
      </c>
      <c r="F23" s="162">
        <v>36</v>
      </c>
      <c r="G23" s="101">
        <v>3774</v>
      </c>
      <c r="H23" s="39">
        <v>3959</v>
      </c>
      <c r="I23" s="19">
        <v>37</v>
      </c>
      <c r="J23" s="25">
        <v>5</v>
      </c>
      <c r="K23" s="25">
        <v>4</v>
      </c>
      <c r="L23" s="95" t="s">
        <v>36</v>
      </c>
    </row>
    <row r="24" spans="1:12" ht="15">
      <c r="A24" s="163"/>
      <c r="B24" s="164" t="s">
        <v>18</v>
      </c>
      <c r="C24" s="165">
        <v>5100</v>
      </c>
      <c r="D24" s="166">
        <v>1376</v>
      </c>
      <c r="E24" s="189">
        <v>1456</v>
      </c>
      <c r="F24" s="168">
        <v>16</v>
      </c>
      <c r="G24" s="110">
        <v>1376</v>
      </c>
      <c r="H24" s="40">
        <v>1456</v>
      </c>
      <c r="I24" s="32">
        <v>16</v>
      </c>
      <c r="J24" s="30"/>
      <c r="K24" s="30"/>
      <c r="L24" s="95"/>
    </row>
    <row r="25" spans="1:12" ht="15.75" thickBot="1">
      <c r="A25" s="163"/>
      <c r="B25" s="164" t="s">
        <v>19</v>
      </c>
      <c r="C25" s="165">
        <v>3000</v>
      </c>
      <c r="D25" s="166">
        <v>258</v>
      </c>
      <c r="E25" s="190">
        <v>288</v>
      </c>
      <c r="F25" s="168">
        <v>3</v>
      </c>
      <c r="G25" s="109">
        <v>1548</v>
      </c>
      <c r="H25" s="41">
        <v>1728</v>
      </c>
      <c r="I25" s="20">
        <v>18</v>
      </c>
      <c r="J25" s="31"/>
      <c r="K25" s="31"/>
      <c r="L25" s="95"/>
    </row>
    <row r="26" spans="1:12" ht="15">
      <c r="A26" s="157" t="s">
        <v>6</v>
      </c>
      <c r="B26" s="158" t="s">
        <v>17</v>
      </c>
      <c r="C26" s="159">
        <v>6500</v>
      </c>
      <c r="D26" s="187">
        <v>1428</v>
      </c>
      <c r="E26" s="188">
        <v>1498</v>
      </c>
      <c r="F26" s="162">
        <v>14</v>
      </c>
      <c r="G26" s="101">
        <v>1428</v>
      </c>
      <c r="H26" s="39">
        <v>1498</v>
      </c>
      <c r="I26" s="19">
        <v>14</v>
      </c>
      <c r="J26" s="25">
        <v>1</v>
      </c>
      <c r="K26" s="25">
        <v>1</v>
      </c>
      <c r="L26" s="95"/>
    </row>
    <row r="27" spans="1:12" ht="15">
      <c r="A27" s="163"/>
      <c r="B27" s="164" t="s">
        <v>18</v>
      </c>
      <c r="C27" s="165">
        <v>720</v>
      </c>
      <c r="D27" s="166">
        <v>258</v>
      </c>
      <c r="E27" s="189">
        <v>273</v>
      </c>
      <c r="F27" s="168">
        <v>3</v>
      </c>
      <c r="G27" s="111">
        <v>172</v>
      </c>
      <c r="H27" s="46">
        <v>182</v>
      </c>
      <c r="I27" s="32">
        <v>2</v>
      </c>
      <c r="J27" s="26"/>
      <c r="K27" s="26"/>
      <c r="L27" s="95"/>
    </row>
    <row r="28" spans="1:12" ht="15.75" thickBot="1">
      <c r="A28" s="169"/>
      <c r="B28" s="170" t="s">
        <v>19</v>
      </c>
      <c r="C28" s="183">
        <v>2430</v>
      </c>
      <c r="D28" s="184">
        <v>344</v>
      </c>
      <c r="E28" s="191">
        <v>384</v>
      </c>
      <c r="F28" s="186">
        <v>4</v>
      </c>
      <c r="G28" s="109">
        <v>258</v>
      </c>
      <c r="H28" s="41">
        <v>288</v>
      </c>
      <c r="I28" s="15">
        <v>3</v>
      </c>
      <c r="J28" s="24"/>
      <c r="K28" s="24"/>
      <c r="L28" s="95"/>
    </row>
    <row r="29" spans="1:12" ht="15">
      <c r="A29" s="157" t="s">
        <v>7</v>
      </c>
      <c r="B29" s="158" t="s">
        <v>17</v>
      </c>
      <c r="C29" s="159">
        <v>6800</v>
      </c>
      <c r="D29" s="187">
        <v>1428</v>
      </c>
      <c r="E29" s="188">
        <v>1498</v>
      </c>
      <c r="F29" s="162">
        <v>14</v>
      </c>
      <c r="G29" s="101">
        <v>1530</v>
      </c>
      <c r="H29" s="39">
        <v>1605</v>
      </c>
      <c r="I29" s="19">
        <v>15</v>
      </c>
      <c r="J29" s="25">
        <v>2</v>
      </c>
      <c r="K29" s="25">
        <v>2</v>
      </c>
      <c r="L29" s="95"/>
    </row>
    <row r="30" spans="1:12" ht="15">
      <c r="A30" s="163"/>
      <c r="B30" s="164" t="s">
        <v>18</v>
      </c>
      <c r="C30" s="165">
        <v>700</v>
      </c>
      <c r="D30" s="166">
        <v>344</v>
      </c>
      <c r="E30" s="189">
        <v>364</v>
      </c>
      <c r="F30" s="168">
        <v>4</v>
      </c>
      <c r="G30" s="110">
        <v>0</v>
      </c>
      <c r="H30" s="40">
        <v>0</v>
      </c>
      <c r="I30" s="32"/>
      <c r="J30" s="26"/>
      <c r="K30" s="26"/>
      <c r="L30" s="95"/>
    </row>
    <row r="31" spans="1:12" ht="15.75" thickBot="1">
      <c r="A31" s="163"/>
      <c r="B31" s="164" t="s">
        <v>19</v>
      </c>
      <c r="C31" s="165">
        <v>3791</v>
      </c>
      <c r="D31" s="166">
        <v>430</v>
      </c>
      <c r="E31" s="190">
        <v>480</v>
      </c>
      <c r="F31" s="168">
        <v>5</v>
      </c>
      <c r="G31" s="109">
        <v>172</v>
      </c>
      <c r="H31" s="41">
        <v>192</v>
      </c>
      <c r="I31" s="15">
        <v>2</v>
      </c>
      <c r="J31" s="24"/>
      <c r="K31" s="24"/>
      <c r="L31" s="95"/>
    </row>
    <row r="32" spans="1:12" ht="15">
      <c r="A32" s="157" t="s">
        <v>8</v>
      </c>
      <c r="B32" s="158" t="s">
        <v>17</v>
      </c>
      <c r="C32" s="159">
        <v>6000</v>
      </c>
      <c r="D32" s="187">
        <v>1326</v>
      </c>
      <c r="E32" s="188">
        <v>1391</v>
      </c>
      <c r="F32" s="162">
        <v>13</v>
      </c>
      <c r="G32" s="101">
        <v>1326</v>
      </c>
      <c r="H32" s="39">
        <v>1391</v>
      </c>
      <c r="I32" s="19">
        <v>13</v>
      </c>
      <c r="J32" s="25">
        <v>1</v>
      </c>
      <c r="K32" s="25">
        <v>1</v>
      </c>
      <c r="L32" s="95"/>
    </row>
    <row r="33" spans="1:12" ht="15.75" thickBot="1">
      <c r="A33" s="169"/>
      <c r="B33" s="170" t="s">
        <v>18</v>
      </c>
      <c r="C33" s="183">
        <v>300</v>
      </c>
      <c r="D33" s="184">
        <v>172</v>
      </c>
      <c r="E33" s="192">
        <v>182</v>
      </c>
      <c r="F33" s="186">
        <v>2</v>
      </c>
      <c r="G33" s="112">
        <v>0</v>
      </c>
      <c r="H33" s="47">
        <v>0</v>
      </c>
      <c r="I33" s="34"/>
      <c r="J33" s="28"/>
      <c r="K33" s="28"/>
      <c r="L33" s="95"/>
    </row>
    <row r="34" spans="1:12" ht="51">
      <c r="A34" s="157" t="s">
        <v>9</v>
      </c>
      <c r="B34" s="158" t="s">
        <v>17</v>
      </c>
      <c r="C34" s="159">
        <f>13240-C37-C39-C41</f>
        <v>6000</v>
      </c>
      <c r="D34" s="187">
        <v>1428</v>
      </c>
      <c r="E34" s="188">
        <v>1498</v>
      </c>
      <c r="F34" s="162">
        <v>14</v>
      </c>
      <c r="G34" s="113">
        <v>1224</v>
      </c>
      <c r="H34" s="43">
        <v>1284</v>
      </c>
      <c r="I34" s="21">
        <v>12</v>
      </c>
      <c r="J34" s="29">
        <v>3</v>
      </c>
      <c r="K34" s="29">
        <v>1</v>
      </c>
      <c r="L34" s="95" t="s">
        <v>37</v>
      </c>
    </row>
    <row r="35" spans="1:12" ht="15">
      <c r="A35" s="163"/>
      <c r="B35" s="164" t="s">
        <v>18</v>
      </c>
      <c r="C35" s="165">
        <v>840</v>
      </c>
      <c r="D35" s="166">
        <v>172</v>
      </c>
      <c r="E35" s="189">
        <v>182</v>
      </c>
      <c r="F35" s="168">
        <v>2</v>
      </c>
      <c r="G35" s="110">
        <v>258</v>
      </c>
      <c r="H35" s="40">
        <v>273</v>
      </c>
      <c r="I35" s="32">
        <v>3</v>
      </c>
      <c r="J35" s="26"/>
      <c r="K35" s="26"/>
      <c r="L35" s="95"/>
    </row>
    <row r="36" spans="1:12" ht="15.75" thickBot="1">
      <c r="A36" s="163"/>
      <c r="B36" s="164" t="s">
        <v>19</v>
      </c>
      <c r="C36" s="165">
        <v>2000</v>
      </c>
      <c r="D36" s="166"/>
      <c r="E36" s="190"/>
      <c r="F36" s="168"/>
      <c r="G36" s="108">
        <v>344</v>
      </c>
      <c r="H36" s="45">
        <v>384</v>
      </c>
      <c r="I36" s="16">
        <v>4</v>
      </c>
      <c r="J36" s="26"/>
      <c r="K36" s="26"/>
      <c r="L36" s="95"/>
    </row>
    <row r="37" spans="1:12" ht="15">
      <c r="A37" s="134" t="s">
        <v>24</v>
      </c>
      <c r="B37" s="135" t="s">
        <v>17</v>
      </c>
      <c r="C37" s="136">
        <v>4700</v>
      </c>
      <c r="D37" s="137">
        <v>1020</v>
      </c>
      <c r="E37" s="193">
        <v>1070</v>
      </c>
      <c r="F37" s="194">
        <v>10</v>
      </c>
      <c r="G37" s="114">
        <v>1020</v>
      </c>
      <c r="H37" s="92">
        <v>1070</v>
      </c>
      <c r="I37" s="93">
        <v>10</v>
      </c>
      <c r="J37" s="78">
        <v>1</v>
      </c>
      <c r="K37" s="78"/>
      <c r="L37" s="95" t="s">
        <v>38</v>
      </c>
    </row>
    <row r="38" spans="1:12" ht="15.75" thickBot="1">
      <c r="A38" s="140"/>
      <c r="B38" s="141" t="s">
        <v>18</v>
      </c>
      <c r="C38" s="142">
        <v>150</v>
      </c>
      <c r="D38" s="154">
        <v>86</v>
      </c>
      <c r="E38" s="195">
        <v>91</v>
      </c>
      <c r="F38" s="156">
        <v>1</v>
      </c>
      <c r="G38" s="100"/>
      <c r="H38" s="64"/>
      <c r="I38" s="66"/>
      <c r="J38" s="67"/>
      <c r="K38" s="67"/>
      <c r="L38" s="95"/>
    </row>
    <row r="39" spans="1:12" ht="15">
      <c r="A39" s="157" t="s">
        <v>25</v>
      </c>
      <c r="B39" s="158" t="s">
        <v>17</v>
      </c>
      <c r="C39" s="159">
        <v>1800</v>
      </c>
      <c r="D39" s="187">
        <v>408</v>
      </c>
      <c r="E39" s="188">
        <v>428</v>
      </c>
      <c r="F39" s="181">
        <v>4</v>
      </c>
      <c r="G39" s="115">
        <v>408</v>
      </c>
      <c r="H39" s="48">
        <v>428</v>
      </c>
      <c r="I39" s="17">
        <v>4</v>
      </c>
      <c r="J39" s="23"/>
      <c r="K39" s="23"/>
      <c r="L39" s="95"/>
    </row>
    <row r="40" spans="1:12" ht="15.75" thickBot="1">
      <c r="A40" s="196"/>
      <c r="B40" s="197" t="s">
        <v>18</v>
      </c>
      <c r="C40" s="198">
        <v>30</v>
      </c>
      <c r="D40" s="199">
        <v>0</v>
      </c>
      <c r="E40" s="200"/>
      <c r="F40" s="201">
        <v>0</v>
      </c>
      <c r="G40" s="109"/>
      <c r="H40" s="41"/>
      <c r="I40" s="15"/>
      <c r="J40" s="24"/>
      <c r="K40" s="24"/>
      <c r="L40" s="95"/>
    </row>
    <row r="41" spans="1:12" ht="15.75" thickBot="1">
      <c r="A41" s="202" t="s">
        <v>26</v>
      </c>
      <c r="B41" s="203" t="s">
        <v>17</v>
      </c>
      <c r="C41" s="204">
        <v>740</v>
      </c>
      <c r="D41" s="205">
        <v>306</v>
      </c>
      <c r="E41" s="206">
        <v>321</v>
      </c>
      <c r="F41" s="207">
        <v>3</v>
      </c>
      <c r="G41" s="88"/>
      <c r="H41" s="89"/>
      <c r="I41" s="90"/>
      <c r="J41" s="91"/>
      <c r="K41" s="91"/>
      <c r="L41" s="95"/>
    </row>
    <row r="42" spans="1:12" ht="15">
      <c r="A42" s="157" t="s">
        <v>10</v>
      </c>
      <c r="B42" s="158" t="s">
        <v>17</v>
      </c>
      <c r="C42" s="159">
        <v>4000</v>
      </c>
      <c r="D42" s="187">
        <v>918</v>
      </c>
      <c r="E42" s="188">
        <v>963</v>
      </c>
      <c r="F42" s="162">
        <v>9</v>
      </c>
      <c r="G42" s="101">
        <v>816</v>
      </c>
      <c r="H42" s="39">
        <v>856</v>
      </c>
      <c r="I42" s="19">
        <v>8</v>
      </c>
      <c r="J42" s="25">
        <v>1</v>
      </c>
      <c r="K42" s="25">
        <v>1</v>
      </c>
      <c r="L42" s="95"/>
    </row>
    <row r="43" spans="1:12" ht="15.75" thickBot="1">
      <c r="A43" s="163"/>
      <c r="B43" s="164" t="s">
        <v>18</v>
      </c>
      <c r="C43" s="165">
        <v>340</v>
      </c>
      <c r="D43" s="166">
        <v>172</v>
      </c>
      <c r="E43" s="208">
        <v>182</v>
      </c>
      <c r="F43" s="168">
        <v>2</v>
      </c>
      <c r="G43" s="116"/>
      <c r="H43" s="42"/>
      <c r="I43" s="20"/>
      <c r="J43" s="24"/>
      <c r="K43" s="24"/>
      <c r="L43" s="95"/>
    </row>
    <row r="44" spans="1:12" ht="15">
      <c r="A44" s="157" t="s">
        <v>11</v>
      </c>
      <c r="B44" s="158" t="s">
        <v>17</v>
      </c>
      <c r="C44" s="159">
        <v>2200</v>
      </c>
      <c r="D44" s="187">
        <v>510</v>
      </c>
      <c r="E44" s="188">
        <v>535</v>
      </c>
      <c r="F44" s="162">
        <v>5</v>
      </c>
      <c r="G44" s="101">
        <v>408</v>
      </c>
      <c r="H44" s="39">
        <v>428</v>
      </c>
      <c r="I44" s="19">
        <v>4</v>
      </c>
      <c r="J44" s="25">
        <v>1</v>
      </c>
      <c r="K44" s="25">
        <v>1</v>
      </c>
      <c r="L44" s="95"/>
    </row>
    <row r="45" spans="1:12" ht="15">
      <c r="A45" s="163"/>
      <c r="B45" s="164" t="s">
        <v>18</v>
      </c>
      <c r="C45" s="165">
        <v>350</v>
      </c>
      <c r="D45" s="166">
        <v>172</v>
      </c>
      <c r="E45" s="208">
        <v>182</v>
      </c>
      <c r="F45" s="168">
        <v>2</v>
      </c>
      <c r="G45" s="111"/>
      <c r="H45" s="46"/>
      <c r="I45" s="32"/>
      <c r="J45" s="26"/>
      <c r="K45" s="26"/>
      <c r="L45" s="95"/>
    </row>
    <row r="46" spans="1:12" ht="15.75" thickBot="1">
      <c r="A46" s="169"/>
      <c r="B46" s="170" t="s">
        <v>19</v>
      </c>
      <c r="C46" s="209">
        <v>600</v>
      </c>
      <c r="D46" s="184">
        <v>86</v>
      </c>
      <c r="E46" s="191">
        <v>96</v>
      </c>
      <c r="F46" s="186">
        <v>1</v>
      </c>
      <c r="G46" s="117"/>
      <c r="H46" s="52"/>
      <c r="I46" s="20"/>
      <c r="J46" s="24"/>
      <c r="K46" s="24"/>
      <c r="L46" s="95"/>
    </row>
    <row r="47" spans="1:12" ht="15">
      <c r="A47" s="134" t="s">
        <v>12</v>
      </c>
      <c r="B47" s="135" t="s">
        <v>17</v>
      </c>
      <c r="C47" s="136">
        <v>4100</v>
      </c>
      <c r="D47" s="137">
        <v>1836</v>
      </c>
      <c r="E47" s="193">
        <v>1926</v>
      </c>
      <c r="F47" s="139">
        <v>18</v>
      </c>
      <c r="G47" s="97"/>
      <c r="H47" s="71"/>
      <c r="I47" s="72"/>
      <c r="J47" s="78"/>
      <c r="K47" s="78"/>
      <c r="L47" s="95"/>
    </row>
    <row r="48" spans="1:12" ht="15.75" thickBot="1">
      <c r="A48" s="140"/>
      <c r="B48" s="141" t="s">
        <v>18</v>
      </c>
      <c r="C48" s="142">
        <v>450</v>
      </c>
      <c r="D48" s="154">
        <v>258</v>
      </c>
      <c r="E48" s="210">
        <v>273</v>
      </c>
      <c r="F48" s="156">
        <v>3</v>
      </c>
      <c r="G48" s="118"/>
      <c r="H48" s="87"/>
      <c r="I48" s="76"/>
      <c r="J48" s="67"/>
      <c r="K48" s="67"/>
      <c r="L48" s="95"/>
    </row>
    <row r="49" spans="1:12" ht="15">
      <c r="A49" s="157" t="s">
        <v>13</v>
      </c>
      <c r="B49" s="158" t="s">
        <v>17</v>
      </c>
      <c r="C49" s="159">
        <v>14500</v>
      </c>
      <c r="D49" s="187">
        <v>3162</v>
      </c>
      <c r="E49" s="188">
        <v>3317</v>
      </c>
      <c r="F49" s="162">
        <v>31</v>
      </c>
      <c r="G49" s="101">
        <v>3162</v>
      </c>
      <c r="H49" s="39">
        <v>3317</v>
      </c>
      <c r="I49" s="19">
        <v>31</v>
      </c>
      <c r="J49" s="25">
        <v>3</v>
      </c>
      <c r="K49" s="25">
        <v>3</v>
      </c>
      <c r="L49" s="95"/>
    </row>
    <row r="50" spans="1:12" ht="15">
      <c r="A50" s="163"/>
      <c r="B50" s="164" t="s">
        <v>18</v>
      </c>
      <c r="C50" s="165">
        <v>1000</v>
      </c>
      <c r="D50" s="166">
        <v>258</v>
      </c>
      <c r="E50" s="208">
        <v>273</v>
      </c>
      <c r="F50" s="168">
        <v>3</v>
      </c>
      <c r="G50" s="119">
        <v>258</v>
      </c>
      <c r="H50">
        <v>273</v>
      </c>
      <c r="I50" s="32">
        <v>3</v>
      </c>
      <c r="J50" s="26"/>
      <c r="K50" s="26"/>
      <c r="L50" s="95"/>
    </row>
    <row r="51" spans="1:12" ht="15.75" thickBot="1">
      <c r="A51" s="163"/>
      <c r="B51" s="164" t="s">
        <v>19</v>
      </c>
      <c r="C51" s="165">
        <v>5000</v>
      </c>
      <c r="D51" s="166">
        <v>430</v>
      </c>
      <c r="E51" s="190">
        <v>480</v>
      </c>
      <c r="F51" s="168">
        <v>5</v>
      </c>
      <c r="G51" s="109">
        <v>430</v>
      </c>
      <c r="H51" s="41">
        <v>480</v>
      </c>
      <c r="I51" s="15">
        <v>5</v>
      </c>
      <c r="J51" s="24"/>
      <c r="K51" s="24"/>
      <c r="L51" s="95"/>
    </row>
    <row r="52" spans="1:12" ht="15">
      <c r="A52" s="134" t="s">
        <v>14</v>
      </c>
      <c r="B52" s="135" t="s">
        <v>17</v>
      </c>
      <c r="C52" s="136">
        <v>4000</v>
      </c>
      <c r="D52" s="137">
        <v>1734</v>
      </c>
      <c r="E52" s="193">
        <v>1819</v>
      </c>
      <c r="F52" s="139">
        <v>17</v>
      </c>
      <c r="G52" s="97"/>
      <c r="H52" s="71"/>
      <c r="I52" s="72"/>
      <c r="J52" s="78"/>
      <c r="K52" s="78"/>
      <c r="L52" s="95"/>
    </row>
    <row r="53" spans="1:12" ht="15.75" thickBot="1">
      <c r="A53" s="140"/>
      <c r="B53" s="141" t="s">
        <v>18</v>
      </c>
      <c r="C53" s="142">
        <v>480</v>
      </c>
      <c r="D53" s="154">
        <v>258</v>
      </c>
      <c r="E53" s="211">
        <v>273</v>
      </c>
      <c r="F53" s="156">
        <v>3</v>
      </c>
      <c r="G53" s="118"/>
      <c r="H53" s="87"/>
      <c r="I53" s="76"/>
      <c r="J53" s="67"/>
      <c r="K53" s="67"/>
      <c r="L53" s="95"/>
    </row>
    <row r="54" spans="1:12" ht="25.5">
      <c r="A54" s="157" t="s">
        <v>15</v>
      </c>
      <c r="B54" s="158" t="s">
        <v>17</v>
      </c>
      <c r="C54" s="159">
        <v>20500</v>
      </c>
      <c r="D54" s="187">
        <v>4386</v>
      </c>
      <c r="E54" s="188">
        <v>4601</v>
      </c>
      <c r="F54" s="162">
        <v>43</v>
      </c>
      <c r="G54" s="101">
        <v>4488</v>
      </c>
      <c r="H54" s="39">
        <v>4708</v>
      </c>
      <c r="I54" s="19">
        <v>44</v>
      </c>
      <c r="J54" s="25">
        <v>5</v>
      </c>
      <c r="K54" s="25">
        <v>4</v>
      </c>
      <c r="L54" s="95" t="s">
        <v>39</v>
      </c>
    </row>
    <row r="55" spans="1:12" ht="15">
      <c r="A55" s="163"/>
      <c r="B55" s="164" t="s">
        <v>18</v>
      </c>
      <c r="C55" s="165">
        <v>2720</v>
      </c>
      <c r="D55" s="166">
        <v>774</v>
      </c>
      <c r="E55" s="189">
        <v>819</v>
      </c>
      <c r="F55" s="168">
        <v>9</v>
      </c>
      <c r="G55" s="119">
        <v>688</v>
      </c>
      <c r="H55">
        <v>728</v>
      </c>
      <c r="I55" s="32">
        <v>8</v>
      </c>
      <c r="J55" s="26"/>
      <c r="K55" s="26"/>
      <c r="L55" s="95"/>
    </row>
    <row r="56" spans="1:12" ht="15.75" thickBot="1">
      <c r="A56" s="163"/>
      <c r="B56" s="164" t="s">
        <v>19</v>
      </c>
      <c r="C56" s="165">
        <v>10000</v>
      </c>
      <c r="D56" s="166">
        <v>86</v>
      </c>
      <c r="E56" s="190">
        <v>96</v>
      </c>
      <c r="F56" s="168">
        <v>1</v>
      </c>
      <c r="G56" s="120">
        <v>860</v>
      </c>
      <c r="H56" s="50">
        <v>960</v>
      </c>
      <c r="I56" s="36">
        <v>10</v>
      </c>
      <c r="J56" s="28"/>
      <c r="K56" s="28"/>
      <c r="L56" s="95"/>
    </row>
    <row r="57" spans="1:12" ht="15">
      <c r="A57" s="212" t="s">
        <v>16</v>
      </c>
      <c r="B57" s="213" t="s">
        <v>17</v>
      </c>
      <c r="C57" s="159">
        <f aca="true" t="shared" si="0" ref="C57:I57">C6+C8+C11+C14+C16+C20+C23+C26+C29+C32+C34+C37+C39+C41+C42+C44+C47+C49+C52+C54</f>
        <v>123640</v>
      </c>
      <c r="D57" s="214">
        <f t="shared" si="0"/>
        <v>30090</v>
      </c>
      <c r="E57" s="215">
        <f t="shared" si="0"/>
        <v>31565</v>
      </c>
      <c r="F57" s="216">
        <f t="shared" si="0"/>
        <v>295</v>
      </c>
      <c r="G57" s="121">
        <f t="shared" si="0"/>
        <v>23970</v>
      </c>
      <c r="H57" s="6">
        <f t="shared" si="0"/>
        <v>25145</v>
      </c>
      <c r="I57" s="57">
        <f t="shared" si="0"/>
        <v>235</v>
      </c>
      <c r="J57" s="37">
        <f>SUM(J6:J56)</f>
        <v>28</v>
      </c>
      <c r="K57" s="37">
        <f>SUM(K6:K56)</f>
        <v>21</v>
      </c>
      <c r="L57" s="95"/>
    </row>
    <row r="58" spans="1:12" ht="15">
      <c r="A58" s="217"/>
      <c r="B58" s="218" t="s">
        <v>18</v>
      </c>
      <c r="C58" s="219">
        <f aca="true" t="shared" si="1" ref="C58:I58">C7+C9+C12+C15+C17+C21+C24+C27+C30+C33+C35+C38+C40+C43+C45+C48+C50+C53+C55</f>
        <v>16470</v>
      </c>
      <c r="D58" s="220">
        <f t="shared" si="1"/>
        <v>6020</v>
      </c>
      <c r="E58" s="221">
        <f t="shared" si="1"/>
        <v>6370</v>
      </c>
      <c r="F58" s="222">
        <f t="shared" si="1"/>
        <v>70</v>
      </c>
      <c r="G58" s="122">
        <f t="shared" si="1"/>
        <v>3010</v>
      </c>
      <c r="H58" s="7">
        <f t="shared" si="1"/>
        <v>3185</v>
      </c>
      <c r="I58" s="56">
        <f t="shared" si="1"/>
        <v>34.57333333333334</v>
      </c>
      <c r="J58" s="8"/>
      <c r="K58" s="8"/>
      <c r="L58" s="95"/>
    </row>
    <row r="59" spans="1:12" ht="15.75" thickBot="1">
      <c r="A59" s="217"/>
      <c r="B59" s="218" t="s">
        <v>19</v>
      </c>
      <c r="C59" s="219">
        <f aca="true" t="shared" si="2" ref="C59:I59">C10+C18+C22+C25+C28+C31+C36+C46+C51+C56</f>
        <v>30871</v>
      </c>
      <c r="D59" s="220">
        <f t="shared" si="2"/>
        <v>1720</v>
      </c>
      <c r="E59" s="221">
        <f t="shared" si="2"/>
        <v>1920</v>
      </c>
      <c r="F59" s="223">
        <f t="shared" si="2"/>
        <v>20</v>
      </c>
      <c r="G59" s="123">
        <f t="shared" si="2"/>
        <v>3870</v>
      </c>
      <c r="H59" s="9">
        <f t="shared" si="2"/>
        <v>4320</v>
      </c>
      <c r="I59" s="10">
        <f t="shared" si="2"/>
        <v>45</v>
      </c>
      <c r="J59" s="10"/>
      <c r="K59" s="10"/>
      <c r="L59" s="95"/>
    </row>
    <row r="60" spans="1:12" ht="15.75" thickBot="1">
      <c r="A60" s="224"/>
      <c r="B60" s="225"/>
      <c r="C60" s="226"/>
      <c r="D60" s="227"/>
      <c r="E60" s="226"/>
      <c r="F60" s="228"/>
      <c r="G60" s="124" t="e">
        <f>G13+G19+#REF!+#REF!+#REF!+#REF!+#REF!+#REF!</f>
        <v>#REF!</v>
      </c>
      <c r="H60" s="53"/>
      <c r="I60" s="18" t="e">
        <f>I13+I19+#REF!+#REF!+#REF!+#REF!+#REF!+#REF!</f>
        <v>#REF!</v>
      </c>
      <c r="J60" s="11"/>
      <c r="K60" s="11"/>
      <c r="L60" s="96"/>
    </row>
    <row r="61" spans="1:11" ht="15">
      <c r="A61" s="1"/>
      <c r="B61" s="1"/>
      <c r="C61" s="5"/>
      <c r="D61" s="55"/>
      <c r="E61" s="5"/>
      <c r="F61" s="5"/>
      <c r="G61" s="5"/>
      <c r="H61" s="5"/>
      <c r="I61" s="5"/>
      <c r="J61" s="5"/>
      <c r="K61" s="4"/>
    </row>
    <row r="62" spans="3:11" ht="15">
      <c r="C62" s="5"/>
      <c r="D62" s="55"/>
      <c r="E62" s="5"/>
      <c r="F62" s="5"/>
      <c r="G62" s="5"/>
      <c r="H62" s="5"/>
      <c r="I62" s="5"/>
      <c r="J62" s="5"/>
      <c r="K62" s="4"/>
    </row>
    <row r="63" spans="3:11" ht="15">
      <c r="C63" s="5"/>
      <c r="D63" s="55"/>
      <c r="E63" s="5"/>
      <c r="F63" s="5"/>
      <c r="G63" s="5"/>
      <c r="H63" s="5"/>
      <c r="I63" s="5"/>
      <c r="J63" s="5"/>
      <c r="K63" s="4"/>
    </row>
    <row r="64" spans="1:11" ht="15">
      <c r="A64" s="2"/>
      <c r="B64" s="2"/>
      <c r="C64" s="5"/>
      <c r="D64" s="55"/>
      <c r="E64" s="5"/>
      <c r="F64" s="5"/>
      <c r="G64" s="5"/>
      <c r="H64" s="5"/>
      <c r="I64" s="5"/>
      <c r="J64" s="5"/>
      <c r="K64" s="4"/>
    </row>
    <row r="65" spans="1:11" ht="15">
      <c r="A65" s="2"/>
      <c r="B65" s="2"/>
      <c r="C65" s="5"/>
      <c r="D65" s="55"/>
      <c r="E65" s="5"/>
      <c r="F65" s="5"/>
      <c r="G65" s="5"/>
      <c r="H65" s="5"/>
      <c r="I65" s="5"/>
      <c r="J65" s="5"/>
      <c r="K65" s="4"/>
    </row>
    <row r="66" spans="1:11" ht="15">
      <c r="A66" s="2"/>
      <c r="B66" s="2"/>
      <c r="C66" s="12"/>
      <c r="D66" s="55"/>
      <c r="E66" s="12"/>
      <c r="F66" s="5"/>
      <c r="G66" s="5"/>
      <c r="H66" s="5"/>
      <c r="I66" s="5"/>
      <c r="J66" s="5"/>
      <c r="K66" s="4"/>
    </row>
    <row r="67" spans="3:11" ht="15">
      <c r="C67" s="12"/>
      <c r="D67" s="55"/>
      <c r="E67" s="12"/>
      <c r="F67" s="5"/>
      <c r="G67" s="5"/>
      <c r="H67" s="5"/>
      <c r="I67" s="5"/>
      <c r="J67" s="5"/>
      <c r="K67" s="4"/>
    </row>
    <row r="68" spans="3:11" ht="15">
      <c r="C68" s="12"/>
      <c r="D68" s="55"/>
      <c r="E68" s="12"/>
      <c r="F68" s="5"/>
      <c r="G68" s="5"/>
      <c r="H68" s="5"/>
      <c r="I68" s="5"/>
      <c r="J68" s="5"/>
      <c r="K68" s="4"/>
    </row>
    <row r="69" spans="3:11" ht="15">
      <c r="C69" s="12"/>
      <c r="D69" s="55"/>
      <c r="E69" s="12"/>
      <c r="F69" s="5"/>
      <c r="G69" s="5"/>
      <c r="H69" s="5"/>
      <c r="I69" s="5"/>
      <c r="J69" s="5"/>
      <c r="K69" s="4"/>
    </row>
    <row r="70" spans="3:11" ht="15">
      <c r="C70" s="12"/>
      <c r="D70" s="55"/>
      <c r="E70" s="12"/>
      <c r="F70" s="5"/>
      <c r="G70" s="5"/>
      <c r="H70" s="5"/>
      <c r="I70" s="5"/>
      <c r="J70" s="5"/>
      <c r="K70" s="4"/>
    </row>
    <row r="71" spans="3:11" ht="15">
      <c r="C71" s="12"/>
      <c r="D71" s="55"/>
      <c r="E71" s="12"/>
      <c r="F71" s="5"/>
      <c r="G71" s="5"/>
      <c r="H71" s="5"/>
      <c r="I71" s="5"/>
      <c r="J71" s="5"/>
      <c r="K71" s="4"/>
    </row>
    <row r="72" spans="3:11" ht="15">
      <c r="C72" s="12"/>
      <c r="D72" s="55"/>
      <c r="E72" s="12"/>
      <c r="F72" s="5"/>
      <c r="G72" s="5"/>
      <c r="H72" s="5"/>
      <c r="I72" s="5"/>
      <c r="J72" s="5"/>
      <c r="K72" s="4"/>
    </row>
    <row r="73" spans="3:11" ht="15">
      <c r="C73" s="12"/>
      <c r="D73" s="55"/>
      <c r="E73" s="12"/>
      <c r="F73" s="5"/>
      <c r="G73" s="5"/>
      <c r="H73" s="5"/>
      <c r="I73" s="5"/>
      <c r="J73" s="5"/>
      <c r="K73" s="4"/>
    </row>
    <row r="74" spans="3:11" ht="15">
      <c r="C74" s="5"/>
      <c r="D74" s="55"/>
      <c r="E74" s="12"/>
      <c r="F74" s="5"/>
      <c r="G74" s="5"/>
      <c r="H74" s="5"/>
      <c r="I74" s="5"/>
      <c r="J74" s="5"/>
      <c r="K74" s="4"/>
    </row>
    <row r="75" spans="3:11" ht="15">
      <c r="C75" s="5"/>
      <c r="D75" s="55"/>
      <c r="E75" s="5"/>
      <c r="F75" s="5"/>
      <c r="G75" s="5"/>
      <c r="H75" s="5"/>
      <c r="I75" s="5"/>
      <c r="J75" s="5"/>
      <c r="K75" s="4"/>
    </row>
    <row r="76" spans="3:11" ht="15">
      <c r="C76" s="5"/>
      <c r="D76" s="55"/>
      <c r="E76" s="5"/>
      <c r="F76" s="5"/>
      <c r="G76" s="5"/>
      <c r="H76" s="5"/>
      <c r="I76" s="5"/>
      <c r="J76" s="5"/>
      <c r="K76" s="4"/>
    </row>
    <row r="77" spans="3:11" ht="15">
      <c r="C77" s="5"/>
      <c r="D77" s="55"/>
      <c r="E77" s="5"/>
      <c r="F77" s="5"/>
      <c r="G77" s="5"/>
      <c r="H77" s="5"/>
      <c r="I77" s="5"/>
      <c r="J77" s="5"/>
      <c r="K77" s="4"/>
    </row>
    <row r="78" spans="3:11" ht="15">
      <c r="C78" s="5"/>
      <c r="D78" s="55"/>
      <c r="E78" s="5"/>
      <c r="F78" s="5"/>
      <c r="G78" s="5"/>
      <c r="H78" s="5"/>
      <c r="I78" s="5"/>
      <c r="J78" s="5"/>
      <c r="K78" s="4"/>
    </row>
    <row r="79" spans="3:11" ht="15">
      <c r="C79" s="5"/>
      <c r="D79" s="55"/>
      <c r="E79" s="5"/>
      <c r="F79" s="5"/>
      <c r="G79" s="5"/>
      <c r="H79" s="5"/>
      <c r="I79" s="5"/>
      <c r="J79" s="5"/>
      <c r="K79" s="4"/>
    </row>
    <row r="80" spans="3:11" ht="15">
      <c r="C80" s="5"/>
      <c r="D80" s="55"/>
      <c r="E80" s="5"/>
      <c r="F80" s="5"/>
      <c r="G80" s="5"/>
      <c r="H80" s="5"/>
      <c r="I80" s="5"/>
      <c r="J80" s="5"/>
      <c r="K80" s="4"/>
    </row>
    <row r="81" spans="3:11" ht="15">
      <c r="C81" s="5"/>
      <c r="D81" s="55"/>
      <c r="E81" s="5"/>
      <c r="F81" s="5"/>
      <c r="G81" s="5"/>
      <c r="H81" s="5"/>
      <c r="I81" s="5"/>
      <c r="J81" s="5"/>
      <c r="K81" s="4"/>
    </row>
    <row r="82" spans="3:11" ht="15">
      <c r="C82" s="5"/>
      <c r="D82" s="55"/>
      <c r="E82" s="5"/>
      <c r="F82" s="5"/>
      <c r="G82" s="5"/>
      <c r="H82" s="5"/>
      <c r="I82" s="5"/>
      <c r="J82" s="5"/>
      <c r="K82" s="4"/>
    </row>
    <row r="83" spans="3:11" ht="15">
      <c r="C83" s="5"/>
      <c r="D83" s="55"/>
      <c r="E83" s="5"/>
      <c r="F83" s="5"/>
      <c r="G83" s="5"/>
      <c r="H83" s="5"/>
      <c r="I83" s="5"/>
      <c r="J83" s="5"/>
      <c r="K83" s="4"/>
    </row>
    <row r="84" spans="3:11" ht="15">
      <c r="C84" s="5"/>
      <c r="D84" s="55"/>
      <c r="E84" s="5"/>
      <c r="F84" s="5"/>
      <c r="G84" s="5"/>
      <c r="H84" s="5"/>
      <c r="I84" s="5"/>
      <c r="J84" s="5"/>
      <c r="K84" s="4"/>
    </row>
    <row r="85" spans="3:11" ht="15">
      <c r="C85" s="5"/>
      <c r="D85" s="55"/>
      <c r="E85" s="5"/>
      <c r="F85" s="5"/>
      <c r="G85" s="5"/>
      <c r="H85" s="5"/>
      <c r="I85" s="5"/>
      <c r="J85" s="5"/>
      <c r="K85" s="4"/>
    </row>
    <row r="86" spans="3:11" ht="15">
      <c r="C86" s="5"/>
      <c r="D86" s="55"/>
      <c r="E86" s="5"/>
      <c r="F86" s="5"/>
      <c r="G86" s="5"/>
      <c r="H86" s="5"/>
      <c r="I86" s="5"/>
      <c r="J86" s="5"/>
      <c r="K86" s="4"/>
    </row>
    <row r="87" spans="3:11" ht="15">
      <c r="C87" s="5"/>
      <c r="D87" s="55"/>
      <c r="E87" s="5"/>
      <c r="F87" s="5"/>
      <c r="G87" s="5"/>
      <c r="H87" s="5"/>
      <c r="I87" s="5"/>
      <c r="J87" s="5"/>
      <c r="K87" s="4"/>
    </row>
    <row r="88" spans="3:11" ht="15">
      <c r="C88" s="5"/>
      <c r="D88" s="55"/>
      <c r="E88" s="5"/>
      <c r="F88" s="5"/>
      <c r="G88" s="5"/>
      <c r="H88" s="5"/>
      <c r="I88" s="5"/>
      <c r="J88" s="5"/>
      <c r="K88" s="4"/>
    </row>
    <row r="89" spans="3:11" ht="15">
      <c r="C89" s="5"/>
      <c r="D89" s="55"/>
      <c r="E89" s="5"/>
      <c r="F89" s="5"/>
      <c r="G89" s="5"/>
      <c r="H89" s="5"/>
      <c r="I89" s="5"/>
      <c r="J89" s="5"/>
      <c r="K89" s="4"/>
    </row>
    <row r="90" spans="3:11" ht="15">
      <c r="C90" s="5"/>
      <c r="D90" s="55"/>
      <c r="E90" s="5"/>
      <c r="F90" s="5"/>
      <c r="G90" s="5"/>
      <c r="H90" s="5"/>
      <c r="I90" s="5"/>
      <c r="J90" s="5"/>
      <c r="K90" s="4"/>
    </row>
    <row r="91" spans="3:11" ht="15">
      <c r="C91" s="5"/>
      <c r="D91" s="55"/>
      <c r="E91" s="5"/>
      <c r="F91" s="5"/>
      <c r="G91" s="5"/>
      <c r="H91" s="5"/>
      <c r="I91" s="5"/>
      <c r="J91" s="5"/>
      <c r="K91" s="4"/>
    </row>
    <row r="92" spans="3:11" ht="15">
      <c r="C92" s="5"/>
      <c r="D92" s="55"/>
      <c r="E92" s="5"/>
      <c r="F92" s="5"/>
      <c r="G92" s="5"/>
      <c r="H92" s="5"/>
      <c r="I92" s="5"/>
      <c r="J92" s="5"/>
      <c r="K92" s="4"/>
    </row>
    <row r="93" spans="3:11" ht="15">
      <c r="C93" s="5"/>
      <c r="D93" s="55"/>
      <c r="E93" s="5"/>
      <c r="F93" s="5"/>
      <c r="G93" s="5"/>
      <c r="H93" s="5"/>
      <c r="I93" s="5"/>
      <c r="J93" s="5"/>
      <c r="K93" s="4"/>
    </row>
    <row r="94" spans="3:11" ht="15">
      <c r="C94" s="5"/>
      <c r="D94" s="55"/>
      <c r="E94" s="5"/>
      <c r="F94" s="5"/>
      <c r="G94" s="5"/>
      <c r="H94" s="5"/>
      <c r="I94" s="5"/>
      <c r="J94" s="5"/>
      <c r="K94" s="4"/>
    </row>
    <row r="95" spans="3:11" ht="15">
      <c r="C95" s="5"/>
      <c r="D95" s="55"/>
      <c r="E95" s="5"/>
      <c r="F95" s="5"/>
      <c r="G95" s="5"/>
      <c r="H95" s="5"/>
      <c r="I95" s="5"/>
      <c r="J95" s="5"/>
      <c r="K95" s="4"/>
    </row>
    <row r="96" spans="3:11" ht="15">
      <c r="C96" s="5"/>
      <c r="D96" s="55"/>
      <c r="E96" s="5"/>
      <c r="F96" s="5"/>
      <c r="G96" s="5"/>
      <c r="H96" s="5"/>
      <c r="I96" s="5"/>
      <c r="J96" s="5"/>
      <c r="K96" s="4"/>
    </row>
    <row r="97" spans="3:11" ht="15">
      <c r="C97" s="5"/>
      <c r="D97" s="55"/>
      <c r="E97" s="5"/>
      <c r="F97" s="5"/>
      <c r="G97" s="5"/>
      <c r="H97" s="5"/>
      <c r="I97" s="5"/>
      <c r="J97" s="5"/>
      <c r="K97" s="4"/>
    </row>
    <row r="98" spans="3:11" ht="15">
      <c r="C98" s="5"/>
      <c r="D98" s="55"/>
      <c r="E98" s="5"/>
      <c r="F98" s="5"/>
      <c r="G98" s="5"/>
      <c r="H98" s="5"/>
      <c r="I98" s="5"/>
      <c r="J98" s="5"/>
      <c r="K98" s="4"/>
    </row>
    <row r="99" spans="3:11" ht="15">
      <c r="C99" s="5"/>
      <c r="D99" s="55"/>
      <c r="E99" s="5"/>
      <c r="F99" s="5"/>
      <c r="G99" s="5"/>
      <c r="H99" s="5"/>
      <c r="I99" s="5"/>
      <c r="J99" s="5"/>
      <c r="K99" s="4"/>
    </row>
    <row r="100" spans="3:11" ht="15">
      <c r="C100" s="5"/>
      <c r="D100" s="55"/>
      <c r="E100" s="5"/>
      <c r="F100" s="5"/>
      <c r="G100" s="5"/>
      <c r="H100" s="5"/>
      <c r="I100" s="5"/>
      <c r="J100" s="5"/>
      <c r="K100" s="4"/>
    </row>
    <row r="101" spans="3:11" ht="15">
      <c r="C101" s="5"/>
      <c r="D101" s="55"/>
      <c r="E101" s="5"/>
      <c r="F101" s="5"/>
      <c r="G101" s="5"/>
      <c r="H101" s="5"/>
      <c r="I101" s="5"/>
      <c r="J101" s="5"/>
      <c r="K101" s="4"/>
    </row>
    <row r="102" spans="3:11" ht="15">
      <c r="C102" s="5"/>
      <c r="D102" s="55"/>
      <c r="E102" s="5"/>
      <c r="F102" s="5"/>
      <c r="G102" s="5"/>
      <c r="H102" s="5"/>
      <c r="I102" s="5"/>
      <c r="J102" s="5"/>
      <c r="K102" s="4"/>
    </row>
    <row r="103" spans="3:11" ht="15">
      <c r="C103" s="5"/>
      <c r="D103" s="55"/>
      <c r="E103" s="5"/>
      <c r="F103" s="5"/>
      <c r="G103" s="5"/>
      <c r="H103" s="5"/>
      <c r="I103" s="5"/>
      <c r="J103" s="5"/>
      <c r="K103" s="4"/>
    </row>
    <row r="104" spans="3:11" ht="15">
      <c r="C104" s="5"/>
      <c r="D104" s="55"/>
      <c r="E104" s="5"/>
      <c r="F104" s="5"/>
      <c r="G104" s="5"/>
      <c r="H104" s="5"/>
      <c r="I104" s="5"/>
      <c r="J104" s="5"/>
      <c r="K104" s="4"/>
    </row>
    <row r="105" spans="3:11" ht="15">
      <c r="C105" s="5"/>
      <c r="D105" s="55"/>
      <c r="E105" s="5"/>
      <c r="F105" s="5"/>
      <c r="G105" s="5"/>
      <c r="H105" s="5"/>
      <c r="I105" s="5"/>
      <c r="J105" s="5"/>
      <c r="K105" s="4"/>
    </row>
    <row r="106" spans="3:11" ht="15">
      <c r="C106" s="5"/>
      <c r="D106" s="55"/>
      <c r="E106" s="5"/>
      <c r="F106" s="5"/>
      <c r="G106" s="5"/>
      <c r="H106" s="5"/>
      <c r="I106" s="5"/>
      <c r="J106" s="5"/>
      <c r="K106" s="4"/>
    </row>
    <row r="107" spans="3:11" ht="15">
      <c r="C107" s="5"/>
      <c r="D107" s="55"/>
      <c r="E107" s="5"/>
      <c r="F107" s="5"/>
      <c r="G107" s="5"/>
      <c r="H107" s="5"/>
      <c r="I107" s="5"/>
      <c r="J107" s="5"/>
      <c r="K107" s="4"/>
    </row>
    <row r="108" spans="3:11" ht="15">
      <c r="C108" s="5"/>
      <c r="D108" s="55"/>
      <c r="E108" s="5"/>
      <c r="F108" s="5"/>
      <c r="G108" s="5"/>
      <c r="H108" s="5"/>
      <c r="I108" s="5"/>
      <c r="J108" s="5"/>
      <c r="K108" s="4"/>
    </row>
    <row r="109" spans="3:11" ht="15">
      <c r="C109" s="5"/>
      <c r="D109" s="55"/>
      <c r="E109" s="5"/>
      <c r="F109" s="5"/>
      <c r="G109" s="5"/>
      <c r="H109" s="5"/>
      <c r="I109" s="5"/>
      <c r="J109" s="5"/>
      <c r="K109" s="4"/>
    </row>
    <row r="110" spans="3:11" ht="15">
      <c r="C110" s="5"/>
      <c r="D110" s="55"/>
      <c r="E110" s="5"/>
      <c r="F110" s="5"/>
      <c r="G110" s="5"/>
      <c r="H110" s="5"/>
      <c r="I110" s="5"/>
      <c r="J110" s="5"/>
      <c r="K110" s="4"/>
    </row>
    <row r="111" spans="3:11" ht="15">
      <c r="C111" s="5"/>
      <c r="D111" s="55"/>
      <c r="E111" s="5"/>
      <c r="F111" s="5"/>
      <c r="G111" s="5"/>
      <c r="H111" s="5"/>
      <c r="I111" s="5"/>
      <c r="J111" s="5"/>
      <c r="K111" s="4"/>
    </row>
    <row r="112" spans="3:11" ht="15">
      <c r="C112" s="5"/>
      <c r="D112" s="55"/>
      <c r="E112" s="5"/>
      <c r="F112" s="5"/>
      <c r="G112" s="5"/>
      <c r="H112" s="5"/>
      <c r="I112" s="5"/>
      <c r="J112" s="5"/>
      <c r="K112" s="4"/>
    </row>
    <row r="113" spans="3:11" ht="15">
      <c r="C113" s="5"/>
      <c r="D113" s="55"/>
      <c r="E113" s="5"/>
      <c r="F113" s="5"/>
      <c r="G113" s="5"/>
      <c r="H113" s="5"/>
      <c r="I113" s="5"/>
      <c r="J113" s="5"/>
      <c r="K113" s="4"/>
    </row>
    <row r="114" spans="3:11" ht="15">
      <c r="C114" s="5"/>
      <c r="D114" s="55"/>
      <c r="E114" s="5"/>
      <c r="F114" s="5"/>
      <c r="G114" s="5"/>
      <c r="H114" s="5"/>
      <c r="I114" s="5"/>
      <c r="J114" s="5"/>
      <c r="K114" s="4"/>
    </row>
    <row r="115" spans="3:11" ht="15">
      <c r="C115" s="5"/>
      <c r="D115" s="55"/>
      <c r="E115" s="5"/>
      <c r="F115" s="5"/>
      <c r="G115" s="5"/>
      <c r="H115" s="5"/>
      <c r="I115" s="5"/>
      <c r="J115" s="5"/>
      <c r="K115" s="4"/>
    </row>
    <row r="116" spans="3:11" ht="15">
      <c r="C116" s="5"/>
      <c r="D116" s="55"/>
      <c r="E116" s="5"/>
      <c r="F116" s="5"/>
      <c r="G116" s="5"/>
      <c r="H116" s="5"/>
      <c r="I116" s="5"/>
      <c r="J116" s="5"/>
      <c r="K116" s="4"/>
    </row>
    <row r="117" spans="3:11" ht="15">
      <c r="C117" s="5"/>
      <c r="D117" s="55"/>
      <c r="E117" s="5"/>
      <c r="F117" s="5"/>
      <c r="G117" s="5"/>
      <c r="H117" s="5"/>
      <c r="I117" s="5"/>
      <c r="J117" s="5"/>
      <c r="K117" s="4"/>
    </row>
    <row r="118" spans="3:11" ht="15">
      <c r="C118" s="5"/>
      <c r="D118" s="55"/>
      <c r="E118" s="5"/>
      <c r="F118" s="5"/>
      <c r="G118" s="5"/>
      <c r="H118" s="5"/>
      <c r="I118" s="5"/>
      <c r="J118" s="5"/>
      <c r="K118" s="4"/>
    </row>
    <row r="119" spans="3:11" ht="15">
      <c r="C119" s="5"/>
      <c r="D119" s="55"/>
      <c r="E119" s="5"/>
      <c r="F119" s="5"/>
      <c r="G119" s="5"/>
      <c r="H119" s="5"/>
      <c r="I119" s="5"/>
      <c r="J119" s="5"/>
      <c r="K119" s="4"/>
    </row>
    <row r="120" spans="3:11" ht="15">
      <c r="C120" s="5"/>
      <c r="D120" s="55"/>
      <c r="E120" s="5"/>
      <c r="F120" s="5"/>
      <c r="G120" s="5"/>
      <c r="H120" s="5"/>
      <c r="I120" s="5"/>
      <c r="J120" s="5"/>
      <c r="K120" s="4"/>
    </row>
    <row r="121" spans="3:11" ht="15">
      <c r="C121" s="5"/>
      <c r="D121" s="55"/>
      <c r="E121" s="5"/>
      <c r="F121" s="5"/>
      <c r="G121" s="5"/>
      <c r="H121" s="5"/>
      <c r="I121" s="5"/>
      <c r="J121" s="5"/>
      <c r="K121" s="4"/>
    </row>
    <row r="122" spans="3:11" ht="15">
      <c r="C122" s="5"/>
      <c r="D122" s="55"/>
      <c r="E122" s="5"/>
      <c r="F122" s="5"/>
      <c r="G122" s="5"/>
      <c r="H122" s="5"/>
      <c r="I122" s="5"/>
      <c r="J122" s="5"/>
      <c r="K122" s="4"/>
    </row>
    <row r="123" spans="3:11" ht="15">
      <c r="C123" s="5"/>
      <c r="D123" s="55"/>
      <c r="E123" s="5"/>
      <c r="F123" s="5"/>
      <c r="G123" s="5"/>
      <c r="H123" s="5"/>
      <c r="I123" s="5"/>
      <c r="J123" s="5"/>
      <c r="K123" s="4"/>
    </row>
    <row r="124" spans="3:11" ht="15">
      <c r="C124" s="5"/>
      <c r="D124" s="55"/>
      <c r="E124" s="5"/>
      <c r="F124" s="5"/>
      <c r="G124" s="5"/>
      <c r="H124" s="5"/>
      <c r="I124" s="5"/>
      <c r="J124" s="5"/>
      <c r="K124" s="4"/>
    </row>
    <row r="125" spans="3:11" ht="15">
      <c r="C125" s="5"/>
      <c r="D125" s="55"/>
      <c r="E125" s="5"/>
      <c r="F125" s="5"/>
      <c r="G125" s="5"/>
      <c r="H125" s="5"/>
      <c r="I125" s="5"/>
      <c r="J125" s="5"/>
      <c r="K125" s="4"/>
    </row>
    <row r="126" spans="3:11" ht="15">
      <c r="C126" s="5"/>
      <c r="D126" s="55"/>
      <c r="E126" s="5"/>
      <c r="F126" s="5"/>
      <c r="G126" s="5"/>
      <c r="H126" s="5"/>
      <c r="I126" s="5"/>
      <c r="J126" s="5"/>
      <c r="K126" s="4"/>
    </row>
    <row r="127" spans="3:11" ht="15">
      <c r="C127" s="5"/>
      <c r="D127" s="55"/>
      <c r="E127" s="5"/>
      <c r="F127" s="5"/>
      <c r="G127" s="5"/>
      <c r="H127" s="5"/>
      <c r="I127" s="5"/>
      <c r="J127" s="5"/>
      <c r="K127" s="4"/>
    </row>
    <row r="128" spans="3:11" ht="15">
      <c r="C128" s="5"/>
      <c r="D128" s="55"/>
      <c r="E128" s="5"/>
      <c r="F128" s="5"/>
      <c r="G128" s="5"/>
      <c r="H128" s="5"/>
      <c r="I128" s="5"/>
      <c r="J128" s="5"/>
      <c r="K128" s="4"/>
    </row>
    <row r="129" spans="3:11" ht="15">
      <c r="C129" s="5"/>
      <c r="D129" s="55"/>
      <c r="E129" s="5"/>
      <c r="F129" s="5"/>
      <c r="G129" s="5"/>
      <c r="H129" s="5"/>
      <c r="I129" s="5"/>
      <c r="J129" s="5"/>
      <c r="K129" s="4"/>
    </row>
    <row r="130" spans="3:11" ht="15">
      <c r="C130" s="5"/>
      <c r="D130" s="55"/>
      <c r="E130" s="5"/>
      <c r="F130" s="5"/>
      <c r="G130" s="5"/>
      <c r="H130" s="5"/>
      <c r="I130" s="5"/>
      <c r="J130" s="5"/>
      <c r="K130" s="4"/>
    </row>
    <row r="131" spans="3:11" ht="15">
      <c r="C131" s="5"/>
      <c r="D131" s="55"/>
      <c r="E131" s="5"/>
      <c r="F131" s="5"/>
      <c r="G131" s="5"/>
      <c r="H131" s="5"/>
      <c r="I131" s="5"/>
      <c r="J131" s="5"/>
      <c r="K131" s="4"/>
    </row>
    <row r="132" spans="3:11" ht="15">
      <c r="C132" s="5"/>
      <c r="D132" s="55"/>
      <c r="E132" s="5"/>
      <c r="F132" s="5"/>
      <c r="G132" s="5"/>
      <c r="H132" s="5"/>
      <c r="I132" s="5"/>
      <c r="J132" s="5"/>
      <c r="K132" s="4"/>
    </row>
    <row r="133" spans="3:11" ht="15">
      <c r="C133" s="5"/>
      <c r="D133" s="55"/>
      <c r="E133" s="5"/>
      <c r="F133" s="5"/>
      <c r="G133" s="5"/>
      <c r="H133" s="5"/>
      <c r="I133" s="5"/>
      <c r="J133" s="5"/>
      <c r="K133" s="4"/>
    </row>
    <row r="134" spans="3:11" ht="15">
      <c r="C134" s="5"/>
      <c r="D134" s="55"/>
      <c r="E134" s="5"/>
      <c r="F134" s="5"/>
      <c r="G134" s="5"/>
      <c r="H134" s="5"/>
      <c r="I134" s="5"/>
      <c r="J134" s="5"/>
      <c r="K134" s="4"/>
    </row>
    <row r="135" spans="3:11" ht="15">
      <c r="C135" s="5"/>
      <c r="D135" s="55"/>
      <c r="E135" s="5"/>
      <c r="F135" s="5"/>
      <c r="G135" s="5"/>
      <c r="H135" s="5"/>
      <c r="I135" s="5"/>
      <c r="J135" s="5"/>
      <c r="K135" s="4"/>
    </row>
    <row r="136" spans="3:11" ht="15">
      <c r="C136" s="5"/>
      <c r="D136" s="55"/>
      <c r="E136" s="5"/>
      <c r="F136" s="5"/>
      <c r="G136" s="5"/>
      <c r="H136" s="5"/>
      <c r="I136" s="5"/>
      <c r="J136" s="5"/>
      <c r="K136" s="4"/>
    </row>
  </sheetData>
  <sheetProtection/>
  <mergeCells count="3">
    <mergeCell ref="A3:F3"/>
    <mergeCell ref="A1:F1"/>
    <mergeCell ref="A2:F2"/>
  </mergeCells>
  <printOptions/>
  <pageMargins left="0.75" right="0.75" top="1" bottom="1" header="0.5" footer="0.5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Batyrbek</dc:creator>
  <cp:keywords/>
  <dc:description/>
  <cp:lastModifiedBy>GFIrina</cp:lastModifiedBy>
  <cp:lastPrinted>2011-11-17T05:03:01Z</cp:lastPrinted>
  <dcterms:created xsi:type="dcterms:W3CDTF">2011-02-18T11:27:39Z</dcterms:created>
  <dcterms:modified xsi:type="dcterms:W3CDTF">2011-11-17T05:09:40Z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